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S\Desktop\CONDICION 6\extension hipervínculos\"/>
    </mc:Choice>
  </mc:AlternateContent>
  <bookViews>
    <workbookView xWindow="0" yWindow="0" windowWidth="15480" windowHeight="9510" tabRatio="615"/>
  </bookViews>
  <sheets>
    <sheet name="Lista Graduados" sheetId="1" r:id="rId1"/>
    <sheet name="Totales" sheetId="12" r:id="rId2"/>
    <sheet name="Cohortes" sheetId="13" r:id="rId3"/>
    <sheet name="Sexo" sheetId="7" r:id="rId4"/>
    <sheet name="Jornada" sheetId="8" r:id="rId5"/>
    <sheet name="Trabaja" sheetId="9" r:id="rId6"/>
    <sheet name="Modalidad grado" sheetId="10" r:id="rId7"/>
    <sheet name="Sector Laboral" sheetId="11" r:id="rId8"/>
    <sheet name="Hoja2" sheetId="2" state="hidden" r:id="rId9"/>
    <sheet name="Resumen " sheetId="14" r:id="rId10"/>
  </sheets>
  <definedNames>
    <definedName name="_xlnm._FilterDatabase" localSheetId="0" hidden="1">'Lista Graduados'!$A$8:$S$1391</definedName>
    <definedName name="_FilterDatabase_0" localSheetId="0">'Lista Graduados'!$A$8:$M$686</definedName>
    <definedName name="_xlnm.Print_Area" localSheetId="1">Totales!$A$1:$T$141</definedName>
  </definedNames>
  <calcPr calcId="162913"/>
</workbook>
</file>

<file path=xl/calcChain.xml><?xml version="1.0" encoding="utf-8"?>
<calcChain xmlns="http://schemas.openxmlformats.org/spreadsheetml/2006/main">
  <c r="F1407" i="1" l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G1406" i="1"/>
  <c r="G1398" i="1"/>
  <c r="G1399" i="1" s="1"/>
  <c r="G1400" i="1" s="1"/>
  <c r="G1401" i="1" s="1"/>
  <c r="G1402" i="1" s="1"/>
  <c r="G1403" i="1" s="1"/>
  <c r="G1404" i="1" s="1"/>
  <c r="G1405" i="1" s="1"/>
  <c r="O51" i="14" l="1"/>
  <c r="R51" i="14"/>
  <c r="I52" i="14"/>
  <c r="Q50" i="14"/>
  <c r="P50" i="14"/>
  <c r="P49" i="14"/>
  <c r="Q49" i="14"/>
  <c r="O45" i="14"/>
  <c r="I45" i="14"/>
  <c r="O40" i="14"/>
  <c r="I38" i="14"/>
  <c r="O34" i="14"/>
  <c r="I32" i="14"/>
  <c r="O28" i="14"/>
  <c r="I24" i="14"/>
  <c r="O21" i="14"/>
  <c r="I18" i="14"/>
  <c r="I15" i="14"/>
  <c r="E7" i="12"/>
  <c r="G9" i="12"/>
  <c r="F11" i="12"/>
  <c r="F14" i="12"/>
  <c r="F17" i="12"/>
  <c r="F22" i="12"/>
  <c r="G21" i="12" s="1"/>
  <c r="G22" i="12" s="1"/>
  <c r="F40" i="12"/>
  <c r="G40" i="12" s="1"/>
  <c r="R50" i="14" l="1"/>
  <c r="P53" i="14"/>
  <c r="B34" i="13"/>
  <c r="B35" i="13"/>
  <c r="B36" i="13"/>
  <c r="B37" i="13"/>
  <c r="B33" i="13"/>
  <c r="B27" i="13"/>
  <c r="B28" i="13"/>
  <c r="B29" i="13"/>
  <c r="B30" i="13"/>
  <c r="B31" i="13"/>
  <c r="B26" i="13"/>
  <c r="B20" i="13"/>
  <c r="B21" i="13"/>
  <c r="B22" i="13"/>
  <c r="B23" i="13"/>
  <c r="B24" i="13"/>
  <c r="B19" i="13"/>
  <c r="B13" i="13"/>
  <c r="B14" i="13"/>
  <c r="B15" i="13"/>
  <c r="B16" i="13"/>
  <c r="B17" i="13"/>
  <c r="B12" i="13"/>
  <c r="B5" i="13"/>
  <c r="B6" i="13"/>
  <c r="B7" i="13"/>
  <c r="B8" i="13"/>
  <c r="B9" i="13"/>
  <c r="B10" i="13"/>
  <c r="B4" i="13"/>
  <c r="D35" i="13"/>
  <c r="D36" i="13"/>
  <c r="D37" i="13"/>
  <c r="D38" i="13"/>
  <c r="D34" i="13"/>
  <c r="D33" i="13"/>
  <c r="D27" i="13"/>
  <c r="D28" i="13"/>
  <c r="D29" i="13"/>
  <c r="D30" i="13"/>
  <c r="D31" i="13"/>
  <c r="D26" i="13"/>
  <c r="D20" i="13"/>
  <c r="D21" i="13"/>
  <c r="D22" i="13"/>
  <c r="D23" i="13"/>
  <c r="D24" i="13"/>
  <c r="D19" i="13"/>
  <c r="D14" i="13"/>
  <c r="D15" i="13"/>
  <c r="D16" i="13"/>
  <c r="D17" i="13"/>
  <c r="D13" i="13"/>
  <c r="D12" i="13"/>
  <c r="D7" i="13"/>
  <c r="D8" i="13"/>
  <c r="D9" i="13"/>
  <c r="D10" i="13"/>
  <c r="D6" i="13"/>
  <c r="D5" i="13"/>
  <c r="D4" i="13"/>
  <c r="D25" i="13" l="1"/>
  <c r="G6" i="13" s="1"/>
  <c r="D11" i="13"/>
  <c r="G4" i="13" s="1"/>
  <c r="D18" i="13"/>
  <c r="G5" i="13" s="1"/>
  <c r="G9" i="13" s="1"/>
  <c r="D39" i="13"/>
  <c r="G8" i="13" s="1"/>
  <c r="D32" i="13"/>
  <c r="G7" i="13" s="1"/>
  <c r="G84" i="12"/>
  <c r="H40" i="12" l="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21" i="11" l="1"/>
  <c r="D3" i="9"/>
  <c r="D2" i="9"/>
  <c r="C3" i="8"/>
  <c r="C2" i="8"/>
  <c r="C3" i="7"/>
  <c r="C2" i="7"/>
  <c r="D20" i="11" l="1"/>
  <c r="D18" i="11"/>
  <c r="D14" i="11"/>
  <c r="D12" i="11"/>
  <c r="D10" i="11"/>
  <c r="D8" i="11"/>
  <c r="D6" i="11"/>
  <c r="D4" i="11"/>
  <c r="D19" i="11"/>
  <c r="D15" i="11"/>
  <c r="D11" i="11"/>
  <c r="D7" i="11"/>
  <c r="D16" i="11"/>
  <c r="D17" i="11"/>
  <c r="D13" i="11"/>
  <c r="D9" i="11"/>
  <c r="D5" i="11"/>
  <c r="D4" i="9"/>
  <c r="C4" i="8"/>
  <c r="C4" i="7"/>
  <c r="D21" i="11" l="1"/>
  <c r="C6" i="10"/>
  <c r="C5" i="10"/>
  <c r="C4" i="10"/>
  <c r="C3" i="10"/>
  <c r="C7" i="10" l="1"/>
  <c r="D7" i="10" s="1"/>
  <c r="G1408" i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9" i="1" s="1"/>
  <c r="G1420" i="1" s="1"/>
  <c r="G1421" i="1" s="1"/>
  <c r="G1422" i="1" s="1"/>
  <c r="G1423" i="1" s="1"/>
  <c r="G1424" i="1" s="1"/>
  <c r="G1425" i="1" s="1"/>
  <c r="G1426" i="1" s="1"/>
  <c r="G1427" i="1" s="1"/>
</calcChain>
</file>

<file path=xl/sharedStrings.xml><?xml version="1.0" encoding="utf-8"?>
<sst xmlns="http://schemas.openxmlformats.org/spreadsheetml/2006/main" count="13596" uniqueCount="8674">
  <si>
    <t>UNIDADES TECNOLOGICAS DE SANTANDER</t>
  </si>
  <si>
    <t>FACULTAD DE CIENCIAS SOCIOECONOMICAS Y EMPRESARIALES</t>
  </si>
  <si>
    <t>N°</t>
  </si>
  <si>
    <t>APELLIDOS</t>
  </si>
  <si>
    <t>NOMBRE</t>
  </si>
  <si>
    <t>CODIGO</t>
  </si>
  <si>
    <t>COHORTE</t>
  </si>
  <si>
    <t>JORNADA</t>
  </si>
  <si>
    <t>EMAIL</t>
  </si>
  <si>
    <t>TELEFONO</t>
  </si>
  <si>
    <t>LUGAR DE TRABAJO</t>
  </si>
  <si>
    <t>1</t>
  </si>
  <si>
    <t>ACEVEDO RINCON</t>
  </si>
  <si>
    <t>YULEISY CAROLINA</t>
  </si>
  <si>
    <t>DIURNA</t>
  </si>
  <si>
    <t>Repuestos el Palenque Ltda</t>
  </si>
  <si>
    <t>2</t>
  </si>
  <si>
    <t>ARIAS ARDILA</t>
  </si>
  <si>
    <t>LAURA XIMENA</t>
  </si>
  <si>
    <t>Clinica Metropolitana de Bucaramanga</t>
  </si>
  <si>
    <t>3</t>
  </si>
  <si>
    <t>BRAVO SANDOVAL</t>
  </si>
  <si>
    <t>CARLOS GIOVANNY</t>
  </si>
  <si>
    <t>6544782 - 3158575098</t>
  </si>
  <si>
    <t>4</t>
  </si>
  <si>
    <t>CARVAJAL HERNANDEZ</t>
  </si>
  <si>
    <t>WILMER ANIBAL</t>
  </si>
  <si>
    <t>NOCTURNA</t>
  </si>
  <si>
    <t>will6336@hotmail.com</t>
  </si>
  <si>
    <t>3167011856 - 6482191</t>
  </si>
  <si>
    <t>banco HSBC</t>
  </si>
  <si>
    <t>5</t>
  </si>
  <si>
    <t>DELGADO MIRANDA</t>
  </si>
  <si>
    <t>NELLY JOHANA</t>
  </si>
  <si>
    <t>neyami@hotmail.com</t>
  </si>
  <si>
    <t>Banco de Bogota</t>
  </si>
  <si>
    <t>6</t>
  </si>
  <si>
    <t>DURAN CORZO</t>
  </si>
  <si>
    <t>MARIA EUGENIA</t>
  </si>
  <si>
    <t>mariaeugeniadurancorzo@gmail.com</t>
  </si>
  <si>
    <t>6401700 - 3152474421</t>
  </si>
  <si>
    <t>Universidad Santo Tomas</t>
  </si>
  <si>
    <t>6800801 ext 1286</t>
  </si>
  <si>
    <t>7</t>
  </si>
  <si>
    <t>GARCIA PICO</t>
  </si>
  <si>
    <t>JENNY CARMEN</t>
  </si>
  <si>
    <t>6591034 - 3108180697</t>
  </si>
  <si>
    <t>Drosan Ltda</t>
  </si>
  <si>
    <t>6344995 ext 113</t>
  </si>
  <si>
    <t>8</t>
  </si>
  <si>
    <t>MAYORGA CASTILLO</t>
  </si>
  <si>
    <t>LUSDWING RENE</t>
  </si>
  <si>
    <t>ludmaca@hotmail.com</t>
  </si>
  <si>
    <t>300 2759989 -6474945</t>
  </si>
  <si>
    <t>9</t>
  </si>
  <si>
    <t>MEJIA SANTOS</t>
  </si>
  <si>
    <t>CAROLINA</t>
  </si>
  <si>
    <t>gringomed@hotmail.com</t>
  </si>
  <si>
    <t>10</t>
  </si>
  <si>
    <t>PLATA ROA</t>
  </si>
  <si>
    <t>EDWARD</t>
  </si>
  <si>
    <t>maluplata07@hotmail.com</t>
  </si>
  <si>
    <t>6315504 - 3152090735</t>
  </si>
  <si>
    <t>Financiera Comultrasan</t>
  </si>
  <si>
    <t>11</t>
  </si>
  <si>
    <t>QUIÑONEZ BUITRAGO</t>
  </si>
  <si>
    <t>CLAUDIA LILIANA</t>
  </si>
  <si>
    <t>12</t>
  </si>
  <si>
    <t>RONDON BALLESTEROS</t>
  </si>
  <si>
    <t>INGRID BIVIANA</t>
  </si>
  <si>
    <t>inball@hotmail.com</t>
  </si>
  <si>
    <t>13</t>
  </si>
  <si>
    <t>SALAZAR  MOJICA</t>
  </si>
  <si>
    <t>NANCY JANETH</t>
  </si>
  <si>
    <t>14</t>
  </si>
  <si>
    <t>ACEVEDO MORALES</t>
  </si>
  <si>
    <t>DAISY DAYANA</t>
  </si>
  <si>
    <t>daisydayana07@hotmail.com</t>
  </si>
  <si>
    <t>6562967 - 3158695422</t>
  </si>
  <si>
    <t>Calzado Dayana</t>
  </si>
  <si>
    <t>15</t>
  </si>
  <si>
    <t>ARRIETA AGUILAR</t>
  </si>
  <si>
    <t>FABIAN ALEXANDER</t>
  </si>
  <si>
    <t>16</t>
  </si>
  <si>
    <t>BARAJAS TORRES</t>
  </si>
  <si>
    <t>MILLY YULECCY</t>
  </si>
  <si>
    <t>lakatirayulli@hotmail.com</t>
  </si>
  <si>
    <t>Fondo de Pensiones y Cesantias Santander</t>
  </si>
  <si>
    <t>17</t>
  </si>
  <si>
    <t>BAUTISTA CACERES</t>
  </si>
  <si>
    <t>ROSANIA</t>
  </si>
  <si>
    <t>18</t>
  </si>
  <si>
    <t>BOTIA PEÑA</t>
  </si>
  <si>
    <t>FERNANDO MAURICIO</t>
  </si>
  <si>
    <t>maoferchol@hotmail.com</t>
  </si>
  <si>
    <t>6532326 - 3108573050</t>
  </si>
  <si>
    <t>Coldecon</t>
  </si>
  <si>
    <t>19</t>
  </si>
  <si>
    <t>CARREÑO PARADA</t>
  </si>
  <si>
    <t>LUZ AMPARO</t>
  </si>
  <si>
    <t>lacarreno425@hotmail.com</t>
  </si>
  <si>
    <t>Cámara de Comercio Floridablanca</t>
  </si>
  <si>
    <t>6527000 Ext. 235</t>
  </si>
  <si>
    <t>20</t>
  </si>
  <si>
    <t>CARVAJAL SOLANO</t>
  </si>
  <si>
    <t>LEIDY MARCELA</t>
  </si>
  <si>
    <t>6584861 - 3107545374</t>
  </si>
  <si>
    <t>ARMI</t>
  </si>
  <si>
    <t>21</t>
  </si>
  <si>
    <t>CELIS RAMIREZ</t>
  </si>
  <si>
    <t>GUSTAVO ADOLFO</t>
  </si>
  <si>
    <t>6483880 - 3158700369</t>
  </si>
  <si>
    <t>Fondo Santander</t>
  </si>
  <si>
    <t>22</t>
  </si>
  <si>
    <t>DIAZ ESPINOSA</t>
  </si>
  <si>
    <t>LIGIA PATRICIA</t>
  </si>
  <si>
    <t>23</t>
  </si>
  <si>
    <t>FIGUEREDO AMADO</t>
  </si>
  <si>
    <t>DIANA CAROLINA</t>
  </si>
  <si>
    <t>6385387 - 3162340150</t>
  </si>
  <si>
    <t>Laboratorio Merck</t>
  </si>
  <si>
    <t>24</t>
  </si>
  <si>
    <t>GALVIS VARGAS</t>
  </si>
  <si>
    <t>MONICA YADIRA</t>
  </si>
  <si>
    <t>moni090883@hotmail.com</t>
  </si>
  <si>
    <t>6421238 - 3142603411</t>
  </si>
  <si>
    <t>Tesicol</t>
  </si>
  <si>
    <t>25</t>
  </si>
  <si>
    <t>GOMEZ TORRES</t>
  </si>
  <si>
    <t>6702984 - 3103363524</t>
  </si>
  <si>
    <t>26</t>
  </si>
  <si>
    <t>GUARIN FIGUEROA</t>
  </si>
  <si>
    <t>NELLY EMILCE</t>
  </si>
  <si>
    <t>6593141 - 3156207785</t>
  </si>
  <si>
    <t>Agencia de Seguros Quintero</t>
  </si>
  <si>
    <t>27</t>
  </si>
  <si>
    <t>MOJICA MONTERO</t>
  </si>
  <si>
    <t>YENNY PAOLA</t>
  </si>
  <si>
    <t>yennybunny8@hotmail.com</t>
  </si>
  <si>
    <t>6369459 - 3112923742</t>
  </si>
  <si>
    <t>Cess Ltda</t>
  </si>
  <si>
    <t>28</t>
  </si>
  <si>
    <t>MORALES LEON</t>
  </si>
  <si>
    <t>YAMILE</t>
  </si>
  <si>
    <t>6463790 - 3152490986</t>
  </si>
  <si>
    <t>29</t>
  </si>
  <si>
    <t>NORIEGA HERRERA</t>
  </si>
  <si>
    <t>JHON JAIRO</t>
  </si>
  <si>
    <t>30</t>
  </si>
  <si>
    <t>QUINTANILLA RODRIGUEZ</t>
  </si>
  <si>
    <t>CARLOS  ALBERTO</t>
  </si>
  <si>
    <t>31</t>
  </si>
  <si>
    <t>BUENAHORA SALAZAR</t>
  </si>
  <si>
    <t>SOLANGEL</t>
  </si>
  <si>
    <t>solangellas@yahoo.es</t>
  </si>
  <si>
    <t>Avifonce S.A.</t>
  </si>
  <si>
    <t>32</t>
  </si>
  <si>
    <t>COLMENARES</t>
  </si>
  <si>
    <t>GENNY BIBIANA</t>
  </si>
  <si>
    <t>6499378 - 3114687111</t>
  </si>
  <si>
    <t>33</t>
  </si>
  <si>
    <t>GONZALEZ MUÑOZ</t>
  </si>
  <si>
    <t>YOLANDA</t>
  </si>
  <si>
    <t>yoligm_3@yahoo.com</t>
  </si>
  <si>
    <t>6389849 - 3158369822</t>
  </si>
  <si>
    <t>34</t>
  </si>
  <si>
    <t>HERNANDEZ GOMEZ</t>
  </si>
  <si>
    <t>SERGIO ENRIQUE</t>
  </si>
  <si>
    <t>35</t>
  </si>
  <si>
    <t>MORENO BECERRA</t>
  </si>
  <si>
    <t>LUZ YADY</t>
  </si>
  <si>
    <t>luzyady.02@hotmail.com</t>
  </si>
  <si>
    <t>6456150 - 3162408672</t>
  </si>
  <si>
    <t>UDI</t>
  </si>
  <si>
    <t>36</t>
  </si>
  <si>
    <t>ORTIZ NAVAS</t>
  </si>
  <si>
    <t>DIANA MILENA</t>
  </si>
  <si>
    <t>dimirryn@hotmail.com</t>
  </si>
  <si>
    <t>6741807 - 3002090539</t>
  </si>
  <si>
    <t>37</t>
  </si>
  <si>
    <t>PIMENTEL SALGAR</t>
  </si>
  <si>
    <t>DIANA MARCELA</t>
  </si>
  <si>
    <t>dianapimentelsalgar@gmail.com</t>
  </si>
  <si>
    <t>304 5460236 - 6831814</t>
  </si>
  <si>
    <t>Audi</t>
  </si>
  <si>
    <t>38</t>
  </si>
  <si>
    <t>SAAVEDRA ANAYA</t>
  </si>
  <si>
    <t>ANA LEYDI</t>
  </si>
  <si>
    <t>leydisaa@hotmail.com</t>
  </si>
  <si>
    <t>6555908 - 3103332126</t>
  </si>
  <si>
    <t>Comunisander Ltda</t>
  </si>
  <si>
    <t>39</t>
  </si>
  <si>
    <t>SOLANO CORTES</t>
  </si>
  <si>
    <t>NASLY</t>
  </si>
  <si>
    <t>nassiete@hotmail.com</t>
  </si>
  <si>
    <t>6542485 - 3142252549</t>
  </si>
  <si>
    <t>Doctor Solucion</t>
  </si>
  <si>
    <t>40</t>
  </si>
  <si>
    <t>SOLANO SOLANO</t>
  </si>
  <si>
    <t>LIDA MAYERLY</t>
  </si>
  <si>
    <t>lidamayerly@hotmail.com</t>
  </si>
  <si>
    <t>6463455 - 3115375437</t>
  </si>
  <si>
    <t>41</t>
  </si>
  <si>
    <t>VAN STRAHALENS VILLARREAL</t>
  </si>
  <si>
    <t>DANUVIS</t>
  </si>
  <si>
    <t>davivis@hotmail.com</t>
  </si>
  <si>
    <t>6442657 - 3123095723</t>
  </si>
  <si>
    <t>Galeria Moderna</t>
  </si>
  <si>
    <t>6478595 - 6577680</t>
  </si>
  <si>
    <t>42</t>
  </si>
  <si>
    <t>ANAYA CORDERO</t>
  </si>
  <si>
    <t>LAURA PRAXEDIS</t>
  </si>
  <si>
    <t>praxis1098@hotmail.com</t>
  </si>
  <si>
    <t>6599959 - 3112526674</t>
  </si>
  <si>
    <t>43</t>
  </si>
  <si>
    <t>ANTOLINEZ REYES</t>
  </si>
  <si>
    <t>JENNY PAOLA</t>
  </si>
  <si>
    <t>jepar7379@hotmail.com</t>
  </si>
  <si>
    <t>44</t>
  </si>
  <si>
    <t>ARDILA VERA</t>
  </si>
  <si>
    <t>SANDRA MILENA</t>
  </si>
  <si>
    <t>sami_1722@hotmail.com</t>
  </si>
  <si>
    <t>6417602 - 3162371721</t>
  </si>
  <si>
    <t>45</t>
  </si>
  <si>
    <t>ARGUELLO ESPINOSA</t>
  </si>
  <si>
    <t>ALEXANDRA</t>
  </si>
  <si>
    <t>alexa0224@hotmail.com</t>
  </si>
  <si>
    <t>6377082 - 3162412430</t>
  </si>
  <si>
    <t>46</t>
  </si>
  <si>
    <t>BOHORQUEZ VALENCIA</t>
  </si>
  <si>
    <t>LEYDY YOANA</t>
  </si>
  <si>
    <t>mateita29@hotmail.com</t>
  </si>
  <si>
    <t>6594654 - 3153715729</t>
  </si>
  <si>
    <t>47</t>
  </si>
  <si>
    <t>BUITRAGO CASTRO</t>
  </si>
  <si>
    <t>JULIO ANDRES</t>
  </si>
  <si>
    <t>minijulio@hotmail.com</t>
  </si>
  <si>
    <t>6574854 - 3162259718</t>
  </si>
  <si>
    <t>48</t>
  </si>
  <si>
    <t>CAICEDO QUINTERO</t>
  </si>
  <si>
    <t>HUGO ARMANDO</t>
  </si>
  <si>
    <t>chulicaicedo@hotmail.com</t>
  </si>
  <si>
    <t>507 69986747</t>
  </si>
  <si>
    <t>RODELAG S.S Panamá</t>
  </si>
  <si>
    <t>302 2333</t>
  </si>
  <si>
    <t>49</t>
  </si>
  <si>
    <t>CASTRO PRADA</t>
  </si>
  <si>
    <t>EDWARD ALFONSO</t>
  </si>
  <si>
    <t>edward_sk836@hotmail.com</t>
  </si>
  <si>
    <t>6772399 - 3125217518</t>
  </si>
  <si>
    <t>Mundial de Colisiones Ltda</t>
  </si>
  <si>
    <t>50</t>
  </si>
  <si>
    <t>CHAPARRO CORDON</t>
  </si>
  <si>
    <t>OSCAR JAVIER</t>
  </si>
  <si>
    <t>6516438 - 3165649611</t>
  </si>
  <si>
    <t>Galeria Indie</t>
  </si>
  <si>
    <t>631438/1</t>
  </si>
  <si>
    <t>51</t>
  </si>
  <si>
    <t>CHAVARRO SANCHEZ</t>
  </si>
  <si>
    <t>LUZ AMANDA</t>
  </si>
  <si>
    <t>luza0305@hotmail.com</t>
  </si>
  <si>
    <t>6805890 - 3108756670</t>
  </si>
  <si>
    <t>Pro a ser Salud ltda</t>
  </si>
  <si>
    <t>6461518 - 6822426</t>
  </si>
  <si>
    <t>52</t>
  </si>
  <si>
    <t>CONTRERAS ARIZA</t>
  </si>
  <si>
    <t>VANESSA TATIANA</t>
  </si>
  <si>
    <t>vconty_26@hotmail.com</t>
  </si>
  <si>
    <t>5766137 - 3005644305</t>
  </si>
  <si>
    <t>Fundación Nacional Batuta</t>
  </si>
  <si>
    <t>53</t>
  </si>
  <si>
    <t>DUARTE ESPINOSA</t>
  </si>
  <si>
    <t>MARIA CRISTINA</t>
  </si>
  <si>
    <t>maria_cq3@hotmail.com</t>
  </si>
  <si>
    <t>6522886 - 3114569202</t>
  </si>
  <si>
    <t>Unidades Tecnologicas de Santander</t>
  </si>
  <si>
    <t>6413000 - 6447777</t>
  </si>
  <si>
    <t>54</t>
  </si>
  <si>
    <t>FLOREZ LOPEZ</t>
  </si>
  <si>
    <t>ERIKA JOHANNA</t>
  </si>
  <si>
    <t>erikuflo@hotmail.com</t>
  </si>
  <si>
    <t>6807658 - 3156781889</t>
  </si>
  <si>
    <t>Garcillantas S.A.</t>
  </si>
  <si>
    <t>6339702 - 6300063</t>
  </si>
  <si>
    <t>55</t>
  </si>
  <si>
    <t>GARCIA GUEVARA</t>
  </si>
  <si>
    <t>MARIA EULALIA</t>
  </si>
  <si>
    <t>marialalita9@hotmail.com</t>
  </si>
  <si>
    <t>6730504 - 3158068201</t>
  </si>
  <si>
    <t>56</t>
  </si>
  <si>
    <t>GARCIA MUÑOZ</t>
  </si>
  <si>
    <t>LEIDY MIREYA</t>
  </si>
  <si>
    <t>leidy_mireya0120@hotmail.com</t>
  </si>
  <si>
    <t>6530972 - 3162656806</t>
  </si>
  <si>
    <t>57</t>
  </si>
  <si>
    <t>GARCIA SAAVEDRA</t>
  </si>
  <si>
    <t>MONICA ROCIO</t>
  </si>
  <si>
    <t>morogasa@gmail.com</t>
  </si>
  <si>
    <t>6574543 - 3158790447</t>
  </si>
  <si>
    <t>Fiduciaria Occidente</t>
  </si>
  <si>
    <t>58</t>
  </si>
  <si>
    <t>GOMEZ GUECHA</t>
  </si>
  <si>
    <t>MARICELA</t>
  </si>
  <si>
    <t>lachiquigo@yahoo.es</t>
  </si>
  <si>
    <t>6597134 - 3165388606</t>
  </si>
  <si>
    <t>Gomez y Monsalve Asociados</t>
  </si>
  <si>
    <t>59</t>
  </si>
  <si>
    <t>GOMEZ SANCHEZ</t>
  </si>
  <si>
    <t>FABIO ANDRES</t>
  </si>
  <si>
    <t>fango08@hotmail.com</t>
  </si>
  <si>
    <t>Representaciones Leon Gomez Ltda</t>
  </si>
  <si>
    <t>6448115 - 6448114</t>
  </si>
  <si>
    <t>60</t>
  </si>
  <si>
    <t>HERNANDEZ MANTILLA</t>
  </si>
  <si>
    <t>DIEGO ROBERTO</t>
  </si>
  <si>
    <t>dieguito832002@hotmail.com</t>
  </si>
  <si>
    <t>61</t>
  </si>
  <si>
    <t>HERNANDEZ SARMIENTO</t>
  </si>
  <si>
    <t>LYDA YOHANA</t>
  </si>
  <si>
    <t>6461403 - 3112412411</t>
  </si>
  <si>
    <t>62</t>
  </si>
  <si>
    <t>JEREZ VILLAMIZAR</t>
  </si>
  <si>
    <t>MARLLY HASBLEYDY</t>
  </si>
  <si>
    <t>nmahajevi@yahoo.es</t>
  </si>
  <si>
    <t>63414739 - 3163385272</t>
  </si>
  <si>
    <t>Almacenes Exito</t>
  </si>
  <si>
    <t>63</t>
  </si>
  <si>
    <t>LOPEZ BUSTOS</t>
  </si>
  <si>
    <t>YAMIR OSWALDO</t>
  </si>
  <si>
    <t>yamiro_250@yahoo.es</t>
  </si>
  <si>
    <t>6557527 - 3112604325</t>
  </si>
  <si>
    <t>Banco Davivienda</t>
  </si>
  <si>
    <t>6432311 - 6432611</t>
  </si>
  <si>
    <t>64</t>
  </si>
  <si>
    <t>LOZANO JIMENEZ</t>
  </si>
  <si>
    <t>YENNY LISETH</t>
  </si>
  <si>
    <t>6750725 - 3115067607</t>
  </si>
  <si>
    <t>Banco Colpatria</t>
  </si>
  <si>
    <t>65</t>
  </si>
  <si>
    <t>MARTINEZ PINZON</t>
  </si>
  <si>
    <t>JORGE ENRIQUE</t>
  </si>
  <si>
    <t>6447130 - 3005564339</t>
  </si>
  <si>
    <t>Coomeva</t>
  </si>
  <si>
    <t>66</t>
  </si>
  <si>
    <t>MATEUS SANCHEZ</t>
  </si>
  <si>
    <t>MARINELA</t>
  </si>
  <si>
    <t>marinellaus@latin.mail.com</t>
  </si>
  <si>
    <t>67</t>
  </si>
  <si>
    <t>NOVA CASTRO</t>
  </si>
  <si>
    <t>GERMAN ALBERTO</t>
  </si>
  <si>
    <t>germanc03@hotmail.com</t>
  </si>
  <si>
    <t>6540599 - 3118879251</t>
  </si>
  <si>
    <t>68</t>
  </si>
  <si>
    <t>NUÑEZ SANGUINO</t>
  </si>
  <si>
    <t>KATERINE</t>
  </si>
  <si>
    <t>katerinvez@yahoo.es</t>
  </si>
  <si>
    <t>6400146 - 3166951360</t>
  </si>
  <si>
    <t>69</t>
  </si>
  <si>
    <t>OLAVE CHAVARRO</t>
  </si>
  <si>
    <t>MAYER JULIANA</t>
  </si>
  <si>
    <t>julianaolave@yahoo.es</t>
  </si>
  <si>
    <t>3158102125 - 3208489001</t>
  </si>
  <si>
    <t>Alcaldía de Bucaramanga</t>
  </si>
  <si>
    <t>337000 ext 207</t>
  </si>
  <si>
    <t>70</t>
  </si>
  <si>
    <t>ORDOÑEZ CASTRO</t>
  </si>
  <si>
    <t>PAOLA MILENA</t>
  </si>
  <si>
    <t>paordoñez2@hotmail.com</t>
  </si>
  <si>
    <t>Citibank</t>
  </si>
  <si>
    <t>6907000 ext 680- 630</t>
  </si>
  <si>
    <t>71</t>
  </si>
  <si>
    <t>OREJARENA GARCIA</t>
  </si>
  <si>
    <t>jorgeenrique@gmail.com</t>
  </si>
  <si>
    <t>6389724 - 3156235459</t>
  </si>
  <si>
    <t>Morenita Internacional</t>
  </si>
  <si>
    <t>6395975 - 6380770</t>
  </si>
  <si>
    <t>72</t>
  </si>
  <si>
    <t>ORTIZ ORTIZ</t>
  </si>
  <si>
    <t>JENNY DANITZA</t>
  </si>
  <si>
    <t>danitza_1285@hotmail.com</t>
  </si>
  <si>
    <t>Colombiana Kimberly Colpapel</t>
  </si>
  <si>
    <t>73</t>
  </si>
  <si>
    <t>OSORIO QUINTERO</t>
  </si>
  <si>
    <t>nela05008@hotmail.com</t>
  </si>
  <si>
    <t>6310625 - 3003067746</t>
  </si>
  <si>
    <t>Colegio Pablo Vl</t>
  </si>
  <si>
    <t>74</t>
  </si>
  <si>
    <t>PEREZ BONET</t>
  </si>
  <si>
    <t>LUZ DARY</t>
  </si>
  <si>
    <t>dalu2223@hotmail.com</t>
  </si>
  <si>
    <t>75</t>
  </si>
  <si>
    <t>PINILLA RAMIREZ</t>
  </si>
  <si>
    <t>ELVIA MERCEDES</t>
  </si>
  <si>
    <t>mechas827@hotmail.com</t>
  </si>
  <si>
    <t>6710265 - 3112529900</t>
  </si>
  <si>
    <t>Comunidad de Religiosas Adoratrices</t>
  </si>
  <si>
    <t>76</t>
  </si>
  <si>
    <t>QUINTERO CALDERON</t>
  </si>
  <si>
    <t>LADY YAZMIN</t>
  </si>
  <si>
    <t>ladyq10@hotmail.com</t>
  </si>
  <si>
    <t>6559266 - 3123291571</t>
  </si>
  <si>
    <t>Aceites Minerales S.A</t>
  </si>
  <si>
    <t>77</t>
  </si>
  <si>
    <t>RIOS QUINTERO</t>
  </si>
  <si>
    <t>FRANCISCO</t>
  </si>
  <si>
    <t>franrios27@hotmail.com</t>
  </si>
  <si>
    <t>6492606 - 3157151438</t>
  </si>
  <si>
    <t>Banco Sudameris</t>
  </si>
  <si>
    <t>78</t>
  </si>
  <si>
    <t>RODRIGUEZ CALA</t>
  </si>
  <si>
    <t>milenita0411@hotmail.com</t>
  </si>
  <si>
    <t>UDES</t>
  </si>
  <si>
    <t>6516500 ext 1741</t>
  </si>
  <si>
    <t>79</t>
  </si>
  <si>
    <t>ROJAS ORTIZ</t>
  </si>
  <si>
    <t>ERIKA MILENA</t>
  </si>
  <si>
    <t>6465511 - 3158418277</t>
  </si>
  <si>
    <t>Comestibles Italo S.A.</t>
  </si>
  <si>
    <t>80</t>
  </si>
  <si>
    <t>SANCHEZ CADENA</t>
  </si>
  <si>
    <t>CLAUDIA MARCELA</t>
  </si>
  <si>
    <t>marcela_8609@hotmail.com</t>
  </si>
  <si>
    <t>81</t>
  </si>
  <si>
    <t>SUAREZ BARAJAS</t>
  </si>
  <si>
    <t>6825979 - 3112115406</t>
  </si>
  <si>
    <t>82</t>
  </si>
  <si>
    <t>LILIANA</t>
  </si>
  <si>
    <t>lilianasuarez@hotmail.com</t>
  </si>
  <si>
    <t>6825979 - 3112910500</t>
  </si>
  <si>
    <t>Cess ltda</t>
  </si>
  <si>
    <t>83</t>
  </si>
  <si>
    <t>URIBE BAYONA</t>
  </si>
  <si>
    <t>JULIE ANDREA</t>
  </si>
  <si>
    <t>julieauribe@hotmail.com</t>
  </si>
  <si>
    <t>6591588 - 3166919341</t>
  </si>
  <si>
    <t>84</t>
  </si>
  <si>
    <t>VALBUENA PELAEZ</t>
  </si>
  <si>
    <t>carochikita@hotmail.com</t>
  </si>
  <si>
    <t>6822261 - 3003625758</t>
  </si>
  <si>
    <t>85</t>
  </si>
  <si>
    <t>VELANDIA VILLAMIZAR</t>
  </si>
  <si>
    <t>ALBA LUZ</t>
  </si>
  <si>
    <t>aldana2008@hotmail.com</t>
  </si>
  <si>
    <t>317 4199359</t>
  </si>
  <si>
    <t>86</t>
  </si>
  <si>
    <t>BARRETO</t>
  </si>
  <si>
    <t>LIZ JOHANNA</t>
  </si>
  <si>
    <t>liz0629@hotmail.com</t>
  </si>
  <si>
    <t>6540842 - 31151863145</t>
  </si>
  <si>
    <t>87</t>
  </si>
  <si>
    <t>CAVIELES TARAZONA</t>
  </si>
  <si>
    <t>ANDERSON RENE</t>
  </si>
  <si>
    <t>reneandru8@hotmail.com</t>
  </si>
  <si>
    <t>6595172 - 3124458230</t>
  </si>
  <si>
    <t>88</t>
  </si>
  <si>
    <t>GALEANO RIOS</t>
  </si>
  <si>
    <t>SONIA STELLA</t>
  </si>
  <si>
    <t>ssgr1984@hotmail.com</t>
  </si>
  <si>
    <t>6417709 - 3165262338</t>
  </si>
  <si>
    <t>89</t>
  </si>
  <si>
    <t>GALVIS GUERRERO</t>
  </si>
  <si>
    <t>ADRIANA</t>
  </si>
  <si>
    <t>nanis_chikita@yahoo.com</t>
  </si>
  <si>
    <t>6570029 - 3166524959</t>
  </si>
  <si>
    <t>90</t>
  </si>
  <si>
    <t>GUERRERO CRUZADO</t>
  </si>
  <si>
    <t>ADRIANA CONSTANZA</t>
  </si>
  <si>
    <t>joda2696@hotmail.com</t>
  </si>
  <si>
    <t>6807561 - 3012369777</t>
  </si>
  <si>
    <t>91</t>
  </si>
  <si>
    <t>JAIMES BLANCO</t>
  </si>
  <si>
    <t>SILVIA JOHANNA</t>
  </si>
  <si>
    <t>silvijoha@hotmail.com</t>
  </si>
  <si>
    <t>3155113253 - 6441358</t>
  </si>
  <si>
    <t>Corfas</t>
  </si>
  <si>
    <t>92</t>
  </si>
  <si>
    <t>JAIMES DUARTE</t>
  </si>
  <si>
    <t>ANGELA MARCELA</t>
  </si>
  <si>
    <t>anmaor2965@hotmail.com</t>
  </si>
  <si>
    <t>6542433 - 3103432800</t>
  </si>
  <si>
    <t>Tropical Fress S.A.</t>
  </si>
  <si>
    <t>6760538 - 6760185</t>
  </si>
  <si>
    <t>93</t>
  </si>
  <si>
    <t>JEREZ MERCHAN</t>
  </si>
  <si>
    <t>VANESSA CAROLINA</t>
  </si>
  <si>
    <t>vannysa1125@hotmail.com</t>
  </si>
  <si>
    <t>6554414 - 3103147762</t>
  </si>
  <si>
    <t>Campollo S.A.</t>
  </si>
  <si>
    <t>94</t>
  </si>
  <si>
    <t>LEON MANTILLA</t>
  </si>
  <si>
    <t>YULY ANDREA</t>
  </si>
  <si>
    <t>cdamy2y6@hotmail.com</t>
  </si>
  <si>
    <t>6434618 - 3115064768</t>
  </si>
  <si>
    <t>6309404 ext 5786</t>
  </si>
  <si>
    <t>LOPEZ AMAYA</t>
  </si>
  <si>
    <t>JULIAN MAURICIO</t>
  </si>
  <si>
    <t>julianmavlopez@hotmail.com</t>
  </si>
  <si>
    <t>6316752 - 3003156921</t>
  </si>
  <si>
    <t>Fundacion de la Mujer</t>
  </si>
  <si>
    <t>96</t>
  </si>
  <si>
    <t>NIÑO CASTRILLON</t>
  </si>
  <si>
    <t>ANDRES</t>
  </si>
  <si>
    <t>thomasandres184@hotmail.com</t>
  </si>
  <si>
    <t>551332919482 - 5511995389953</t>
  </si>
  <si>
    <t>Exterior</t>
  </si>
  <si>
    <t>97</t>
  </si>
  <si>
    <t>OSORIO GONZALEZ</t>
  </si>
  <si>
    <t>JANDERSON GEOVANNE</t>
  </si>
  <si>
    <t>janson_uts@hotmail.com</t>
  </si>
  <si>
    <t>6377908 - 3107596340</t>
  </si>
  <si>
    <t>98</t>
  </si>
  <si>
    <t>PATIÑO LEON</t>
  </si>
  <si>
    <t>MARTIZA CONSUELO</t>
  </si>
  <si>
    <t>6337393 - 3156410954</t>
  </si>
  <si>
    <t>Distribuciones Colombia</t>
  </si>
  <si>
    <t>99</t>
  </si>
  <si>
    <t>RINCON ALVAREZ</t>
  </si>
  <si>
    <t>SILVIA JULIANA</t>
  </si>
  <si>
    <t>juliana1327@hotmail.com</t>
  </si>
  <si>
    <t>6448298 - 3103272827</t>
  </si>
  <si>
    <t>Coomuldesa Ltda</t>
  </si>
  <si>
    <t>100</t>
  </si>
  <si>
    <t>RODRIGUEZ VARGAS</t>
  </si>
  <si>
    <t>FABIAN ORLANDO</t>
  </si>
  <si>
    <t>101</t>
  </si>
  <si>
    <t>RUEDA RODRIGUEZ</t>
  </si>
  <si>
    <t>LUDWIN FERNANDO</t>
  </si>
  <si>
    <t>ludwin1234@hotmail.com</t>
  </si>
  <si>
    <t>6774569 - 3167132308</t>
  </si>
  <si>
    <t>Finamerica</t>
  </si>
  <si>
    <t>102</t>
  </si>
  <si>
    <t>RUIZ PALOMINO</t>
  </si>
  <si>
    <t>JOAN ERNESTO</t>
  </si>
  <si>
    <t>monojoan@hotmail.com</t>
  </si>
  <si>
    <t>6398535 - 3123009664</t>
  </si>
  <si>
    <t>6550268 - 6550269</t>
  </si>
  <si>
    <t>103</t>
  </si>
  <si>
    <t>TORRES ROJAS</t>
  </si>
  <si>
    <t>DOLIAN NATALIC</t>
  </si>
  <si>
    <t>prince_0903@hotmail.com</t>
  </si>
  <si>
    <t>Consultores en Gestion Empresarial</t>
  </si>
  <si>
    <t>091 6052525</t>
  </si>
  <si>
    <t>104</t>
  </si>
  <si>
    <t>VALERO VILLAREAL</t>
  </si>
  <si>
    <t>LEIDY  JOHANA</t>
  </si>
  <si>
    <t>leidyjova@yahoo.com</t>
  </si>
  <si>
    <t>6463668 - 3115732923</t>
  </si>
  <si>
    <t>105</t>
  </si>
  <si>
    <t>VEGA PINZON</t>
  </si>
  <si>
    <t>JENCY ZORELLY</t>
  </si>
  <si>
    <t>vegamarisol7@yahoo.com</t>
  </si>
  <si>
    <t>6480441 - 3118642324</t>
  </si>
  <si>
    <t>106</t>
  </si>
  <si>
    <t>MARISOL</t>
  </si>
  <si>
    <t>jencyvega@yahoo.es</t>
  </si>
  <si>
    <t>6480441 - 3164194255</t>
  </si>
  <si>
    <t>Coop. de Empleados Banco de Bogota</t>
  </si>
  <si>
    <t>107</t>
  </si>
  <si>
    <t>ARAQUE SUAREZ</t>
  </si>
  <si>
    <t>EDITH YANIRA</t>
  </si>
  <si>
    <t>e_yanira_a@yahooes</t>
  </si>
  <si>
    <t>6365165 - 3132540714</t>
  </si>
  <si>
    <t>Ayuda Laboral y Asesorias</t>
  </si>
  <si>
    <t>108</t>
  </si>
  <si>
    <t>ARENALES TORRES</t>
  </si>
  <si>
    <t>ALBA YOHANNA</t>
  </si>
  <si>
    <t>yohannitat@hotmail.com</t>
  </si>
  <si>
    <t>109</t>
  </si>
  <si>
    <t>GARCIA AREVALO</t>
  </si>
  <si>
    <t>RUTH ESTER</t>
  </si>
  <si>
    <t>crazytiti86@hotmail.com</t>
  </si>
  <si>
    <t>110</t>
  </si>
  <si>
    <t>MORENO MARTINEZ</t>
  </si>
  <si>
    <t>VIVIANA PATRICIA</t>
  </si>
  <si>
    <t>vivipato29@yahoo.es</t>
  </si>
  <si>
    <t>Pagos Internacionales S.A.</t>
  </si>
  <si>
    <t>111</t>
  </si>
  <si>
    <t>AMAYA REYES</t>
  </si>
  <si>
    <t>VIVIANA</t>
  </si>
  <si>
    <t>vianny325@hotmail.com</t>
  </si>
  <si>
    <t>6808888 - 6800440</t>
  </si>
  <si>
    <t>112</t>
  </si>
  <si>
    <t>BARRERA PARRA</t>
  </si>
  <si>
    <t>ELSA NAIR</t>
  </si>
  <si>
    <t>6831469 - 3122281731</t>
  </si>
  <si>
    <t>113</t>
  </si>
  <si>
    <t>BELLO DELGADO</t>
  </si>
  <si>
    <t>SILVIA CAROLINA</t>
  </si>
  <si>
    <t>silvia_caro20@hotmail.com</t>
  </si>
  <si>
    <t>Foto Japon</t>
  </si>
  <si>
    <t>6472643 - 6303440</t>
  </si>
  <si>
    <t>114</t>
  </si>
  <si>
    <t>BLANCO ALBARRACIN</t>
  </si>
  <si>
    <t>EDITH PAOLA</t>
  </si>
  <si>
    <t>hellokitty14_86@hotmail.com</t>
  </si>
  <si>
    <t>6405830 - 3114403985</t>
  </si>
  <si>
    <t>115</t>
  </si>
  <si>
    <t>CADENA SANCHEZ</t>
  </si>
  <si>
    <t>CAROL MARCELA</t>
  </si>
  <si>
    <t>mibellagenio19@hotmail.com</t>
  </si>
  <si>
    <t>116</t>
  </si>
  <si>
    <t>CARRILLO CANO</t>
  </si>
  <si>
    <t>CAROL YULEIMA</t>
  </si>
  <si>
    <t>caro052004@hotmail.com</t>
  </si>
  <si>
    <t>Lamparas Decorativas</t>
  </si>
  <si>
    <t>117</t>
  </si>
  <si>
    <t>CERA ANGEL</t>
  </si>
  <si>
    <t>LEIDY VIVIANA</t>
  </si>
  <si>
    <t>levicean@hotmail.com</t>
  </si>
  <si>
    <t>118</t>
  </si>
  <si>
    <t>CESPEDES FIGUEROA</t>
  </si>
  <si>
    <t>SILVIA TATIANA</t>
  </si>
  <si>
    <t>6561386 - 3152630042</t>
  </si>
  <si>
    <t>119</t>
  </si>
  <si>
    <t>CHAPARRO ARIZA</t>
  </si>
  <si>
    <t>YEINNY ALEXANDRA</t>
  </si>
  <si>
    <t>yeinny6@hotmail.com</t>
  </si>
  <si>
    <t>6700288 - 3118860464</t>
  </si>
  <si>
    <t>Consultorio Pedro Gomez Gomez</t>
  </si>
  <si>
    <t>120</t>
  </si>
  <si>
    <t>CORREDOR MEJIA</t>
  </si>
  <si>
    <t>ELIZABETH</t>
  </si>
  <si>
    <t>elizabeth_corredor@gasan.com.co</t>
  </si>
  <si>
    <t>Gasan S.A.</t>
  </si>
  <si>
    <t>121</t>
  </si>
  <si>
    <t>DUARTE DUARTE</t>
  </si>
  <si>
    <t>JENNY JULIETH</t>
  </si>
  <si>
    <t>lachatica7@hotmail.com</t>
  </si>
  <si>
    <t>6328111 ext 103</t>
  </si>
  <si>
    <t>122</t>
  </si>
  <si>
    <t>ESPARZA ALBARRACIN</t>
  </si>
  <si>
    <t>NANCY VIVIANA</t>
  </si>
  <si>
    <t>nancyviviana12@hotmail.com</t>
  </si>
  <si>
    <t>6990663 - 3165426003</t>
  </si>
  <si>
    <t>fundacion cardiovascular de colombia</t>
  </si>
  <si>
    <t>123</t>
  </si>
  <si>
    <t>FERREIRA LAZO</t>
  </si>
  <si>
    <t>DANIEL FERNANDO</t>
  </si>
  <si>
    <t>calvin2808@hotmail.com</t>
  </si>
  <si>
    <t>OINDE Colombia</t>
  </si>
  <si>
    <t>124</t>
  </si>
  <si>
    <t>FLOREZ DUARTE</t>
  </si>
  <si>
    <t>CESAR AUGUSTO</t>
  </si>
  <si>
    <t>zocquer_986@hotmail.com</t>
  </si>
  <si>
    <t>125</t>
  </si>
  <si>
    <t>FORERO MAYORGA</t>
  </si>
  <si>
    <t>DIEGO ANDRES</t>
  </si>
  <si>
    <t>andy_32_0@hotmail.com</t>
  </si>
  <si>
    <t>6443161 - 3174348579</t>
  </si>
  <si>
    <t>Mariachi 2000</t>
  </si>
  <si>
    <t>6443161 - 3164643769</t>
  </si>
  <si>
    <t>126</t>
  </si>
  <si>
    <t>GALVIS</t>
  </si>
  <si>
    <t>LINDA MYXCI</t>
  </si>
  <si>
    <t>lindamixcygalvis@hotmail.com</t>
  </si>
  <si>
    <t>6394464 - 3166366395</t>
  </si>
  <si>
    <t>Moma</t>
  </si>
  <si>
    <t>127</t>
  </si>
  <si>
    <t>GALVIS ARCINIEGAS</t>
  </si>
  <si>
    <t>ADRIANA PAOLA</t>
  </si>
  <si>
    <t>adri_pahola@hotmail.com</t>
  </si>
  <si>
    <t>128</t>
  </si>
  <si>
    <t>GARCIA ARIZA</t>
  </si>
  <si>
    <t>JOHN FREDY</t>
  </si>
  <si>
    <t>garcis_013@hotmail.com</t>
  </si>
  <si>
    <t>Practicas DIAN</t>
  </si>
  <si>
    <t>129</t>
  </si>
  <si>
    <t>GOMEZ GARCIA</t>
  </si>
  <si>
    <t>c.garcia@hotmail.com</t>
  </si>
  <si>
    <t>covinoc S.A.</t>
  </si>
  <si>
    <t>130</t>
  </si>
  <si>
    <t>GONZALEZ ORTIZ</t>
  </si>
  <si>
    <t>LEIDY JOHANA</t>
  </si>
  <si>
    <t>jovis1922@hotmail.com</t>
  </si>
  <si>
    <t>6332528 - 3115754019</t>
  </si>
  <si>
    <t>Alcaldia de Bucaramanga</t>
  </si>
  <si>
    <t>131</t>
  </si>
  <si>
    <t>GUTIERREZ LIZCANO</t>
  </si>
  <si>
    <t>DIANA ROCIO</t>
  </si>
  <si>
    <t>dianarg04@hotmail.com</t>
  </si>
  <si>
    <t>6348764 - 312349712</t>
  </si>
  <si>
    <t>Materiales para construccion Morrorico</t>
  </si>
  <si>
    <t>132</t>
  </si>
  <si>
    <t>MALAGON NIÑO</t>
  </si>
  <si>
    <t>POLA ANDREA</t>
  </si>
  <si>
    <t>paan83@hotmail.com</t>
  </si>
  <si>
    <t>6445282 - 3166919880</t>
  </si>
  <si>
    <t>Turismo Seis Continentes</t>
  </si>
  <si>
    <t>133</t>
  </si>
  <si>
    <t>MEZA HERNANDEZ</t>
  </si>
  <si>
    <t>JOHN EDINSON</t>
  </si>
  <si>
    <t>jhnedinmeza20@hotmail.com</t>
  </si>
  <si>
    <t>6831791 - 3166997546</t>
  </si>
  <si>
    <t>134</t>
  </si>
  <si>
    <t>MONROY PEÑARANDA</t>
  </si>
  <si>
    <t>JAVIER ALBERTO</t>
  </si>
  <si>
    <t>japosay_27@hotmail.com</t>
  </si>
  <si>
    <t>6472208 - 3173020132</t>
  </si>
  <si>
    <t>680040 ext 104</t>
  </si>
  <si>
    <t>135</t>
  </si>
  <si>
    <t>MONTOYA DIAZ</t>
  </si>
  <si>
    <t>MARTHA LILIANA</t>
  </si>
  <si>
    <t>montoyita220@hotmail.com</t>
  </si>
  <si>
    <t>6484422 - 3163569952</t>
  </si>
  <si>
    <t>Banco de Occidente</t>
  </si>
  <si>
    <t>136</t>
  </si>
  <si>
    <t>MORENO MIRANDA</t>
  </si>
  <si>
    <t>ELIANA MILENA</t>
  </si>
  <si>
    <t>elimar86@hotmail.com</t>
  </si>
  <si>
    <t>6704016 - 3144333183</t>
  </si>
  <si>
    <t>Servicios Postales Nacionales</t>
  </si>
  <si>
    <t>137</t>
  </si>
  <si>
    <t>OROZCO ACEVEDO</t>
  </si>
  <si>
    <t>LEIDY PAOLA</t>
  </si>
  <si>
    <t>lepaolaorozco@yahoo.com</t>
  </si>
  <si>
    <t>Avantel S.A.</t>
  </si>
  <si>
    <t>138</t>
  </si>
  <si>
    <t>PEÑA DIAZ</t>
  </si>
  <si>
    <t>ALBA LUCIA</t>
  </si>
  <si>
    <t>lucia_fdo@hotmail.com</t>
  </si>
  <si>
    <t>6822969 - 3166162613</t>
  </si>
  <si>
    <t>139</t>
  </si>
  <si>
    <t>PEÑALOZA DUEÑAS</t>
  </si>
  <si>
    <t>FRANK ALEXANDER</t>
  </si>
  <si>
    <t>sagit72@hotmail.com</t>
  </si>
  <si>
    <t>317 8694278</t>
  </si>
  <si>
    <t>Urbanas S.A.</t>
  </si>
  <si>
    <t>638 7466 ext. 151 </t>
  </si>
  <si>
    <t>140</t>
  </si>
  <si>
    <t>PILONIETA TOLOZA</t>
  </si>
  <si>
    <t>JULIAN RAMIRO</t>
  </si>
  <si>
    <t>jrpilonieta27@hotmail.com</t>
  </si>
  <si>
    <t>Todo transportes Colombia</t>
  </si>
  <si>
    <t>141</t>
  </si>
  <si>
    <t>PULIDO JAIMES</t>
  </si>
  <si>
    <t>MATILDE</t>
  </si>
  <si>
    <t>matty.pulidojames@hotmail.com</t>
  </si>
  <si>
    <t>6302467 - 3212365197</t>
  </si>
  <si>
    <t>Financiera Coomultrasan</t>
  </si>
  <si>
    <t>142</t>
  </si>
  <si>
    <t>RUEDA OLEJUA</t>
  </si>
  <si>
    <t>LADY ROCIO</t>
  </si>
  <si>
    <t>ladyolejua@hotmail.com</t>
  </si>
  <si>
    <t>143</t>
  </si>
  <si>
    <t>SALAMANCA ORTIZ</t>
  </si>
  <si>
    <t>LAURA LICETH</t>
  </si>
  <si>
    <t>angeliz2234@hotmail.com</t>
  </si>
  <si>
    <t>Coopfuturo</t>
  </si>
  <si>
    <t>144</t>
  </si>
  <si>
    <t>SANTOS GARCIA</t>
  </si>
  <si>
    <t>KAREN LIZETH</t>
  </si>
  <si>
    <t>kalisaga20519@hotmail.com</t>
  </si>
  <si>
    <t>145</t>
  </si>
  <si>
    <t>SOLANO ZAMBRANO</t>
  </si>
  <si>
    <t>IVETT NATHALYA</t>
  </si>
  <si>
    <t>naty1786@hotmail.com</t>
  </si>
  <si>
    <t>Seguros Bolivar</t>
  </si>
  <si>
    <t>146</t>
  </si>
  <si>
    <t>URIBE ACUÑA</t>
  </si>
  <si>
    <t>LAURA JANETH</t>
  </si>
  <si>
    <t>arual176@hotmail.com</t>
  </si>
  <si>
    <t>147</t>
  </si>
  <si>
    <t>ARDILA CORTES</t>
  </si>
  <si>
    <t>sancort80@yahoo.es</t>
  </si>
  <si>
    <t>3212918610 - 6389888</t>
  </si>
  <si>
    <t>148</t>
  </si>
  <si>
    <t>CRUZ PARDO</t>
  </si>
  <si>
    <t>miledin5@yahoo.es</t>
  </si>
  <si>
    <t>6703697 - 3157836839</t>
  </si>
  <si>
    <t>Fantasias  y Fantasias</t>
  </si>
  <si>
    <t>149</t>
  </si>
  <si>
    <t>GOMEZ PLATA</t>
  </si>
  <si>
    <t>LIDDIA JHOHANA</t>
  </si>
  <si>
    <t>jhohan70@hotmail.com</t>
  </si>
  <si>
    <t>150</t>
  </si>
  <si>
    <t>GUERRA CAMARGO</t>
  </si>
  <si>
    <t>RICARDO JOSE</t>
  </si>
  <si>
    <t>r.guerra21@hotmail.com</t>
  </si>
  <si>
    <t>151</t>
  </si>
  <si>
    <t>JAIMES OLARTE</t>
  </si>
  <si>
    <t>DIANA KATHERINNE</t>
  </si>
  <si>
    <t>kida5001@hotmail.com</t>
  </si>
  <si>
    <t>6499304 - 3172739002</t>
  </si>
  <si>
    <t>152</t>
  </si>
  <si>
    <t>MALDONADO CELIS</t>
  </si>
  <si>
    <t>SONIA</t>
  </si>
  <si>
    <t>soniamal1983@hotmail.com</t>
  </si>
  <si>
    <t>6526694 - 3167585465</t>
  </si>
  <si>
    <t>153</t>
  </si>
  <si>
    <t>NAVARRO GARCIA</t>
  </si>
  <si>
    <t>YENNY SUSANA</t>
  </si>
  <si>
    <t>yesunaga@hotmail.com</t>
  </si>
  <si>
    <t>Club de Comercio S.A.</t>
  </si>
  <si>
    <t>154</t>
  </si>
  <si>
    <t>OROZCO VEGA</t>
  </si>
  <si>
    <t>EDGAR ARLEY</t>
  </si>
  <si>
    <t>edgar84orozco30@hotmail.com</t>
  </si>
  <si>
    <t>3214954785 - 6183712</t>
  </si>
  <si>
    <t>CoopUniminuto.</t>
  </si>
  <si>
    <t>6436111 ext : 681 </t>
  </si>
  <si>
    <t>155</t>
  </si>
  <si>
    <t>SERRANO MONSALVE</t>
  </si>
  <si>
    <t>MAIRA ALEJANDRA</t>
  </si>
  <si>
    <t>mayu2040@hotmail.com</t>
  </si>
  <si>
    <t>6559206 - 3153767167</t>
  </si>
  <si>
    <t>156</t>
  </si>
  <si>
    <t>SUAREZ PEREZ</t>
  </si>
  <si>
    <t>INGIRD JULIETH</t>
  </si>
  <si>
    <t>chatica_1027@hotmail.com</t>
  </si>
  <si>
    <t>6838665 - 3156554311</t>
  </si>
  <si>
    <t>157</t>
  </si>
  <si>
    <t>VARGAS ARIAS</t>
  </si>
  <si>
    <t>JUANCARLOS</t>
  </si>
  <si>
    <t>jucarvar@hotmail.com</t>
  </si>
  <si>
    <t>6491115 - 3158742936</t>
  </si>
  <si>
    <t>158</t>
  </si>
  <si>
    <t>BARAJAS QUINTERO</t>
  </si>
  <si>
    <t>yennybarajas2@hotmail.com</t>
  </si>
  <si>
    <t>6524689 - 3112187789</t>
  </si>
  <si>
    <t>6337000 ext 273</t>
  </si>
  <si>
    <t>159</t>
  </si>
  <si>
    <t>MORENO JOYA</t>
  </si>
  <si>
    <t>JUAN ALEXIS</t>
  </si>
  <si>
    <t>juanmoreno19803@hotmail.com</t>
  </si>
  <si>
    <t>3166258575 - 7485036</t>
  </si>
  <si>
    <t>Barbosa Santander</t>
  </si>
  <si>
    <t>160</t>
  </si>
  <si>
    <t>CASTILLO GARCIA</t>
  </si>
  <si>
    <t>LADY CAROLINA</t>
  </si>
  <si>
    <t>ladycastillo-3@hotmail.com</t>
  </si>
  <si>
    <t>161</t>
  </si>
  <si>
    <t>CHAVARRO MORENO</t>
  </si>
  <si>
    <t>JOSE LUIS</t>
  </si>
  <si>
    <t>lujo211@hotmail.com</t>
  </si>
  <si>
    <t>162</t>
  </si>
  <si>
    <t>ESPARZA FRANCO</t>
  </si>
  <si>
    <t>lauraesparzaf@hotmail.com</t>
  </si>
  <si>
    <t>6441577 - 3162333413</t>
  </si>
  <si>
    <t>163</t>
  </si>
  <si>
    <t>MANJARRES AVENDAÑO</t>
  </si>
  <si>
    <t>LUISA FERNANDA</t>
  </si>
  <si>
    <t>lfer_21_86@hotmail.com</t>
  </si>
  <si>
    <t>164</t>
  </si>
  <si>
    <t>NUÑEZ LANCHEROS</t>
  </si>
  <si>
    <t>YULY SULAY</t>
  </si>
  <si>
    <t>ssulay19@yahoo.es</t>
  </si>
  <si>
    <t>165</t>
  </si>
  <si>
    <t>SILVA CARDENAS</t>
  </si>
  <si>
    <t>leidy85_30@hotmail.com</t>
  </si>
  <si>
    <t>La Brinks</t>
  </si>
  <si>
    <t>166</t>
  </si>
  <si>
    <t>AMAYA CARREÑO</t>
  </si>
  <si>
    <t>elizabethac_87@hotmail.com</t>
  </si>
  <si>
    <t>Banco GN Sudameris</t>
  </si>
  <si>
    <t>167</t>
  </si>
  <si>
    <t>ARDILA RUEDA</t>
  </si>
  <si>
    <t>ROSALBA</t>
  </si>
  <si>
    <t>roardila2006@gmail.com</t>
  </si>
  <si>
    <t>6485844 - 3158425879</t>
  </si>
  <si>
    <t>Corbanca</t>
  </si>
  <si>
    <t>168</t>
  </si>
  <si>
    <t>CAMARGO RUIZ</t>
  </si>
  <si>
    <t>NADIA CECILIA</t>
  </si>
  <si>
    <t>nacecaru@hotmail.com</t>
  </si>
  <si>
    <t>6423084 - 3177351546</t>
  </si>
  <si>
    <t>169</t>
  </si>
  <si>
    <t>CUBILLOS FLOREZ</t>
  </si>
  <si>
    <t>FREDDY</t>
  </si>
  <si>
    <t>04282027</t>
  </si>
  <si>
    <t>fredcf22@hotmail.com</t>
  </si>
  <si>
    <t>6713762 - 3123770445</t>
  </si>
  <si>
    <t>Multibanca Colpatria</t>
  </si>
  <si>
    <t>170</t>
  </si>
  <si>
    <t>GARZÓN GONZÁLEZ</t>
  </si>
  <si>
    <t>EVELIN SILENIA</t>
  </si>
  <si>
    <t>e_sileny25@hotmail.com</t>
  </si>
  <si>
    <t>6174331 - 3163743274</t>
  </si>
  <si>
    <t>6304321 ext 1024</t>
  </si>
  <si>
    <t>171</t>
  </si>
  <si>
    <t>GIL MARTÍNEZ</t>
  </si>
  <si>
    <t>OMAR EDUARDO</t>
  </si>
  <si>
    <t>amorverdadero184@hotmail.com</t>
  </si>
  <si>
    <t>Acciones y Servicios</t>
  </si>
  <si>
    <t>172</t>
  </si>
  <si>
    <t>GÓMEZ RIVERA</t>
  </si>
  <si>
    <t>EDWIN RICARDO</t>
  </si>
  <si>
    <t>puma_05-29@hotmail.com</t>
  </si>
  <si>
    <t>6376809 - 3177575484</t>
  </si>
  <si>
    <t>Happy Land</t>
  </si>
  <si>
    <t>173</t>
  </si>
  <si>
    <t>MESA BUENO</t>
  </si>
  <si>
    <t>ADRIANA MARÍA</t>
  </si>
  <si>
    <t>adrianamesa16@gmail.com</t>
  </si>
  <si>
    <t>6377632 - 3112956509</t>
  </si>
  <si>
    <t>Optica Len Center</t>
  </si>
  <si>
    <t>174</t>
  </si>
  <si>
    <t>lili_nava@yahoo.es</t>
  </si>
  <si>
    <t>6350936 - 3152902220</t>
  </si>
  <si>
    <t>175</t>
  </si>
  <si>
    <t>ORTIZ RUEDA</t>
  </si>
  <si>
    <t>JAHIR STEVEN</t>
  </si>
  <si>
    <t>jortiz@hotmail.com</t>
  </si>
  <si>
    <t>6422316 - 3165238625</t>
  </si>
  <si>
    <t>Banco Popular</t>
  </si>
  <si>
    <t>176</t>
  </si>
  <si>
    <t>PARDO LONDOÑO</t>
  </si>
  <si>
    <t>SANDRA OMAIRA</t>
  </si>
  <si>
    <t>sandra_omaira@hotmail.com</t>
  </si>
  <si>
    <t>177</t>
  </si>
  <si>
    <t>PARGA QUIROGA</t>
  </si>
  <si>
    <t>KATHERINE</t>
  </si>
  <si>
    <t>sivvarita@hotmail.com</t>
  </si>
  <si>
    <t>6477432 - 3158491131</t>
  </si>
  <si>
    <t>fundacion de la mujer</t>
  </si>
  <si>
    <t>178</t>
  </si>
  <si>
    <t>PEDRAZA RIVERA</t>
  </si>
  <si>
    <t>DEYSI JANNETH</t>
  </si>
  <si>
    <t>tecnologa@yahoo.es</t>
  </si>
  <si>
    <t>6434649 - 3166932147</t>
  </si>
  <si>
    <t>179</t>
  </si>
  <si>
    <t>RIOS MUÑOZ</t>
  </si>
  <si>
    <t>YAIR JOSÉ</t>
  </si>
  <si>
    <t>jr8524@hotmail.com</t>
  </si>
  <si>
    <t>180</t>
  </si>
  <si>
    <t>RODRIGUEZ ANICHARICO</t>
  </si>
  <si>
    <t>ERIKA</t>
  </si>
  <si>
    <t>akireprincess@hotmail.com</t>
  </si>
  <si>
    <t>Deprisa</t>
  </si>
  <si>
    <t>181</t>
  </si>
  <si>
    <t>RODRIGUEZ CAMARGO</t>
  </si>
  <si>
    <t>DIANA PATRICIA</t>
  </si>
  <si>
    <t>dianarod_1983@hotmail.com</t>
  </si>
  <si>
    <t>6351481 - 3174332275</t>
  </si>
  <si>
    <t>182</t>
  </si>
  <si>
    <t>SERRANO ÁVILA</t>
  </si>
  <si>
    <t>LADY JOHANNA</t>
  </si>
  <si>
    <t>leijo1028@hotmail.com</t>
  </si>
  <si>
    <t>6489884 - 3124739251</t>
  </si>
  <si>
    <t>183</t>
  </si>
  <si>
    <t>SILVA MANTILLA</t>
  </si>
  <si>
    <t>JENNIFER JOHANNA</t>
  </si>
  <si>
    <t>jhen2729@hotmail.com</t>
  </si>
  <si>
    <t>6830464 - 3163505397</t>
  </si>
  <si>
    <t>Hartuna y cia londer</t>
  </si>
  <si>
    <t>184</t>
  </si>
  <si>
    <t>SUAREZ DOMINGUEZ</t>
  </si>
  <si>
    <t>LINA SORAYYA</t>
  </si>
  <si>
    <t>6497740 - 3133207272</t>
  </si>
  <si>
    <t>Banco AV Villas</t>
  </si>
  <si>
    <t>185</t>
  </si>
  <si>
    <t>VARGAS COLMENARES</t>
  </si>
  <si>
    <t>MONICA MIREYA</t>
  </si>
  <si>
    <t>monimi8@hotmail.com</t>
  </si>
  <si>
    <t>186</t>
  </si>
  <si>
    <t>VILLALBA BUENO</t>
  </si>
  <si>
    <t>MIGUEL FERNANDO</t>
  </si>
  <si>
    <t>miguelvillalbabueno@hotmail.com</t>
  </si>
  <si>
    <t>6528080 ext 87001</t>
  </si>
  <si>
    <t>187</t>
  </si>
  <si>
    <t>ARIAS DUEÑAS</t>
  </si>
  <si>
    <t>DIEGO FERNANDO</t>
  </si>
  <si>
    <t>188</t>
  </si>
  <si>
    <t>GARCÍA BALLEN</t>
  </si>
  <si>
    <t>FREDY ALEXANDER</t>
  </si>
  <si>
    <t>cethalfre_07@hotmail.com</t>
  </si>
  <si>
    <t>6528080 ext 2545</t>
  </si>
  <si>
    <t>189</t>
  </si>
  <si>
    <t>MIRANDA SALCEDO</t>
  </si>
  <si>
    <t>CARLOS ARTURO</t>
  </si>
  <si>
    <t>carlosarturomiranda@hotmail.com</t>
  </si>
  <si>
    <t>3115205315 - 091 216 11 72</t>
  </si>
  <si>
    <t>Over Vision Tours (Agencia de Viajes)</t>
  </si>
  <si>
    <t>74265656 ext 1411</t>
  </si>
  <si>
    <t>190</t>
  </si>
  <si>
    <t>MORALES CHACÓN</t>
  </si>
  <si>
    <t>CLAUDIA LEONOR</t>
  </si>
  <si>
    <t>cayitag12@hotmail.com</t>
  </si>
  <si>
    <t>191</t>
  </si>
  <si>
    <t>MURILLO QUIROGA</t>
  </si>
  <si>
    <t>OLGA LUCÍA</t>
  </si>
  <si>
    <t>flakumur@hotmail.com</t>
  </si>
  <si>
    <t>Servicios Integrales de Transporte Ltda</t>
  </si>
  <si>
    <t>192</t>
  </si>
  <si>
    <t>SEDANO NIÑO</t>
  </si>
  <si>
    <t>DIEGO ARMANDO</t>
  </si>
  <si>
    <t>diar41@hotmail.com</t>
  </si>
  <si>
    <t>193</t>
  </si>
  <si>
    <t>SUAREZ GAITAN</t>
  </si>
  <si>
    <t>ROCIO DEL PILAR</t>
  </si>
  <si>
    <t>rosualove@hotmail.com</t>
  </si>
  <si>
    <t>El punto de la empanada</t>
  </si>
  <si>
    <t>194</t>
  </si>
  <si>
    <t>ALMEIDA CONTRERAS</t>
  </si>
  <si>
    <t>CARLOS ANDRES</t>
  </si>
  <si>
    <t>loboazul_85@hotmail.com</t>
  </si>
  <si>
    <t>195</t>
  </si>
  <si>
    <t>BLANCO BALLESTEROS</t>
  </si>
  <si>
    <t>ANDREA CAROLINA</t>
  </si>
  <si>
    <t>caro_1487@hotmail.com</t>
  </si>
  <si>
    <t>6375998 - 3177449368</t>
  </si>
  <si>
    <t>196</t>
  </si>
  <si>
    <t>BONILLA RIVEROS</t>
  </si>
  <si>
    <t>bonilla-riveros@hotmail.com</t>
  </si>
  <si>
    <t>Efisalud</t>
  </si>
  <si>
    <t>197</t>
  </si>
  <si>
    <t>BUENO DÍAZ</t>
  </si>
  <si>
    <t>LEIDY SUSANA</t>
  </si>
  <si>
    <t>susanabuenod@hotmail.com</t>
  </si>
  <si>
    <t>198</t>
  </si>
  <si>
    <t>CARDENAS PINZÓN</t>
  </si>
  <si>
    <t>OSWALDO PEREGRINO</t>
  </si>
  <si>
    <t>peregrini_@hotmail.com</t>
  </si>
  <si>
    <t>CARRILLO NUÑEZ</t>
  </si>
  <si>
    <t>NICHOLE JULIANA</t>
  </si>
  <si>
    <t>konikita1120@hotmail.com</t>
  </si>
  <si>
    <t>6365906 - 3168052626</t>
  </si>
  <si>
    <t>200</t>
  </si>
  <si>
    <t>DUARTE</t>
  </si>
  <si>
    <t>JAIRO ALVARO ENRIQUE</t>
  </si>
  <si>
    <t>soulthegod@hotmail.com</t>
  </si>
  <si>
    <t>6713748 - 3005724317</t>
  </si>
  <si>
    <t>201</t>
  </si>
  <si>
    <t>DURAN COLMENARES</t>
  </si>
  <si>
    <t>ALVARO MIGUEL</t>
  </si>
  <si>
    <t>Insurcol ltda</t>
  </si>
  <si>
    <t>202</t>
  </si>
  <si>
    <t>GOMEZ GUARIN</t>
  </si>
  <si>
    <t>RUBEN DARÍO</t>
  </si>
  <si>
    <t>rusa1222@hotmail.com</t>
  </si>
  <si>
    <t>203</t>
  </si>
  <si>
    <t>GUERRERO OLEJUA</t>
  </si>
  <si>
    <t>SINDY YUDITH</t>
  </si>
  <si>
    <t>bansyth@hotmail.com</t>
  </si>
  <si>
    <t>Sociedad Portuaria Buenaventura</t>
  </si>
  <si>
    <t>204</t>
  </si>
  <si>
    <t>GUTIERREZ JAIMES</t>
  </si>
  <si>
    <t>6402986 -3177802377</t>
  </si>
  <si>
    <t>Terracafe e.u</t>
  </si>
  <si>
    <t>205</t>
  </si>
  <si>
    <t>LIZCANO ROZO</t>
  </si>
  <si>
    <t>JULY ANGÉLICA</t>
  </si>
  <si>
    <t>angielizcano@hotmail.com</t>
  </si>
  <si>
    <t>6469336 - 30123644514</t>
  </si>
  <si>
    <t>206</t>
  </si>
  <si>
    <t>MONTOYA URREA</t>
  </si>
  <si>
    <t>lemar_777@hotmail.com</t>
  </si>
  <si>
    <t>207</t>
  </si>
  <si>
    <t>MORA RUEDA</t>
  </si>
  <si>
    <t>JUAN CAMILO</t>
  </si>
  <si>
    <t>jcamilomr@hotmail.com</t>
  </si>
  <si>
    <t>5745145 - 3163368698</t>
  </si>
  <si>
    <t>bordados arcos</t>
  </si>
  <si>
    <t>208</t>
  </si>
  <si>
    <t>ORTIZ FERREIRA</t>
  </si>
  <si>
    <t>STEPHANY</t>
  </si>
  <si>
    <t>sortizfyc_2608@hotmail.com</t>
  </si>
  <si>
    <t>6849982 - 3132287351</t>
  </si>
  <si>
    <t>209</t>
  </si>
  <si>
    <t>PINTO VASQUEZ</t>
  </si>
  <si>
    <t>FERNANDO</t>
  </si>
  <si>
    <t>fenixblanco107@yahoo.es</t>
  </si>
  <si>
    <t>6750115 - 3158463815</t>
  </si>
  <si>
    <t>210</t>
  </si>
  <si>
    <t>RIBERO LÓPEZ</t>
  </si>
  <si>
    <t>CRISTAL</t>
  </si>
  <si>
    <t>cristalribero1122@hotmail.com</t>
  </si>
  <si>
    <t>6338387 - 3177795504</t>
  </si>
  <si>
    <t>Falabella de Colombia S.A</t>
  </si>
  <si>
    <t>211</t>
  </si>
  <si>
    <t>RUEDA RIVERA</t>
  </si>
  <si>
    <t>HENRY LEANDRO</t>
  </si>
  <si>
    <t>helerueda@hotmail.com</t>
  </si>
  <si>
    <t>212</t>
  </si>
  <si>
    <t>SANTAMARÍA VALLEJO</t>
  </si>
  <si>
    <t>PAOLA ANDREA</t>
  </si>
  <si>
    <t>p_andrea0425</t>
  </si>
  <si>
    <t>Energéticos</t>
  </si>
  <si>
    <t>213</t>
  </si>
  <si>
    <t>ARANGO TORRES</t>
  </si>
  <si>
    <t>ANA BOLENA</t>
  </si>
  <si>
    <t>anaarango_1987@hotmail.com</t>
  </si>
  <si>
    <t>214</t>
  </si>
  <si>
    <t>GARCÍA PRADA</t>
  </si>
  <si>
    <t>KATHERINE ELIZABETH</t>
  </si>
  <si>
    <t>kethe-garcia-prad@hotmail.com</t>
  </si>
  <si>
    <t>6558642 - 3174226765</t>
  </si>
  <si>
    <t>215</t>
  </si>
  <si>
    <t>GONZÁLEZ GUTIERREZ</t>
  </si>
  <si>
    <t>EDISSON</t>
  </si>
  <si>
    <t>ICE CUBE ENFRIADORES </t>
  </si>
  <si>
    <t>216</t>
  </si>
  <si>
    <t>ORTIZ COLLANTES</t>
  </si>
  <si>
    <t>LUZ MARINA</t>
  </si>
  <si>
    <t>lmary_14@hotmail.com</t>
  </si>
  <si>
    <t>6567354 - 3183778572</t>
  </si>
  <si>
    <t>Grant Thornton Fast &amp; Abs Auditores</t>
  </si>
  <si>
    <t>6802520 - 3183778572</t>
  </si>
  <si>
    <t>217</t>
  </si>
  <si>
    <t>TORRES VERA</t>
  </si>
  <si>
    <t>YENNY ANDREA</t>
  </si>
  <si>
    <t>andreatv1010@gmailmail.com</t>
  </si>
  <si>
    <t>6823484 - 3045980386</t>
  </si>
  <si>
    <t>Davivienda</t>
  </si>
  <si>
    <t>218</t>
  </si>
  <si>
    <t>GOMEZ JAIMES</t>
  </si>
  <si>
    <t>ANGELICA MARIA</t>
  </si>
  <si>
    <t>angeluna_2608@hotmail.com</t>
  </si>
  <si>
    <t>6449022 - 3156130622</t>
  </si>
  <si>
    <t>219</t>
  </si>
  <si>
    <t>MARTINEZ CAMACHO</t>
  </si>
  <si>
    <t>FABIAN</t>
  </si>
  <si>
    <t>fabian_martinez84@hotmail.com</t>
  </si>
  <si>
    <t>herramientas industriales E.U.</t>
  </si>
  <si>
    <t>220</t>
  </si>
  <si>
    <t>PABON TARAZONA</t>
  </si>
  <si>
    <t>ADRIANA MARCELA</t>
  </si>
  <si>
    <t>adrimar_21@hotmail.com</t>
  </si>
  <si>
    <t>6376222 - 3157092536</t>
  </si>
  <si>
    <t>Audiomic</t>
  </si>
  <si>
    <t>221</t>
  </si>
  <si>
    <t>RODRIGUEZ LOZANO</t>
  </si>
  <si>
    <t>yulya1098@hotmail.com</t>
  </si>
  <si>
    <t>6325477 - 3166898871</t>
  </si>
  <si>
    <t>222</t>
  </si>
  <si>
    <t>ALVAREZ SANCHEZ</t>
  </si>
  <si>
    <t>RANON ANDRES</t>
  </si>
  <si>
    <t>andresalvarez8402@hotmail.com</t>
  </si>
  <si>
    <t>6446483 - 3166808067</t>
  </si>
  <si>
    <t>Agencia Logistica  Fuerzas Militares</t>
  </si>
  <si>
    <t>223</t>
  </si>
  <si>
    <t>ERIKA VANNESSA</t>
  </si>
  <si>
    <t>auxof30201@bancolombia.com</t>
  </si>
  <si>
    <t>Bancolombia oficina Megamoll</t>
  </si>
  <si>
    <t>224</t>
  </si>
  <si>
    <t>ARCINIEGAS BALLESTEROS</t>
  </si>
  <si>
    <t>ANDREA MILENA</t>
  </si>
  <si>
    <t>anmiarba@yahoo.es</t>
  </si>
  <si>
    <t>6496003 - 3173893390</t>
  </si>
  <si>
    <t>HG constructora</t>
  </si>
  <si>
    <t>6433300 ext 106</t>
  </si>
  <si>
    <t>225</t>
  </si>
  <si>
    <t>BAUTISTA CÁRDENAS</t>
  </si>
  <si>
    <t>MILENA</t>
  </si>
  <si>
    <t>milecardenas1982@hotmail.com</t>
  </si>
  <si>
    <t>6595636 - 3142140808</t>
  </si>
  <si>
    <t>Profamilia</t>
  </si>
  <si>
    <t>226</t>
  </si>
  <si>
    <t>BECERRA MATAJIRA</t>
  </si>
  <si>
    <t>YASMID</t>
  </si>
  <si>
    <t>yandy192@hotmail.com</t>
  </si>
  <si>
    <t>6369989 - 3167779711</t>
  </si>
  <si>
    <t>Global Trade CI ltda</t>
  </si>
  <si>
    <t>227</t>
  </si>
  <si>
    <t>BELTRÁN TELLEZ</t>
  </si>
  <si>
    <t>JOHANA KATHERIN</t>
  </si>
  <si>
    <t>johana_2708@hotmail.com</t>
  </si>
  <si>
    <t>6590386 - 3125961351</t>
  </si>
  <si>
    <t>INEL ltda</t>
  </si>
  <si>
    <t>228</t>
  </si>
  <si>
    <t>CARDONA LOPEZ</t>
  </si>
  <si>
    <t>ALEXANDER</t>
  </si>
  <si>
    <t>carsing1982@hotmail.com</t>
  </si>
  <si>
    <t>6837830 - 3152983641</t>
  </si>
  <si>
    <t>Bancolombia</t>
  </si>
  <si>
    <t>229</t>
  </si>
  <si>
    <t>CASTILLO MORENO</t>
  </si>
  <si>
    <t>OSCAR RAMIRO</t>
  </si>
  <si>
    <t>castle982@hotmail.com</t>
  </si>
  <si>
    <t>6391301 - 3012307568</t>
  </si>
  <si>
    <t>Banco HSBC</t>
  </si>
  <si>
    <t>230</t>
  </si>
  <si>
    <t>FERREIRA CARVAJAL</t>
  </si>
  <si>
    <t>MARLYN ROCÍO</t>
  </si>
  <si>
    <t>mahevi320@hotmail.com</t>
  </si>
  <si>
    <t>231</t>
  </si>
  <si>
    <t>FORERO CETINA</t>
  </si>
  <si>
    <t>CARLOS EDUARDO</t>
  </si>
  <si>
    <t>Banco Fabella</t>
  </si>
  <si>
    <t>232</t>
  </si>
  <si>
    <t>GUTIERREZ ACUÑA</t>
  </si>
  <si>
    <t>ANDERSSON</t>
  </si>
  <si>
    <t>andersson920@hotmail.com</t>
  </si>
  <si>
    <t>6837164 - 3124791245</t>
  </si>
  <si>
    <t>233</t>
  </si>
  <si>
    <t>JAIMES PRIETO</t>
  </si>
  <si>
    <t>CINDY MAYERLY</t>
  </si>
  <si>
    <t>cindyprieto_14@hotmail.com</t>
  </si>
  <si>
    <t>6420562 - 3153426207</t>
  </si>
  <si>
    <t>Arinera Pardo</t>
  </si>
  <si>
    <t>234</t>
  </si>
  <si>
    <t>JIMENEZ LUQUE</t>
  </si>
  <si>
    <t>LADY JOHANA</t>
  </si>
  <si>
    <t>johanita_2228@hotmail.com</t>
  </si>
  <si>
    <t>6389725 - 3138277555</t>
  </si>
  <si>
    <t>Taller Auto Full</t>
  </si>
  <si>
    <t>235</t>
  </si>
  <si>
    <t>LIZCANO RODRÍGUEZ</t>
  </si>
  <si>
    <t>ELKIN FERNANDO</t>
  </si>
  <si>
    <t>eflizcano@hotmail.com</t>
  </si>
  <si>
    <t>6415720 - 3156786022</t>
  </si>
  <si>
    <t>Gobernacion de Santander</t>
  </si>
  <si>
    <t>236</t>
  </si>
  <si>
    <t>LOPEZ CARREÑO</t>
  </si>
  <si>
    <t>MARTHA MIDRET</t>
  </si>
  <si>
    <t>mildretlp@hotmail.com</t>
  </si>
  <si>
    <t>6042249 - 3003636675</t>
  </si>
  <si>
    <t>Asesorias - Independiente</t>
  </si>
  <si>
    <t>237</t>
  </si>
  <si>
    <t>MARIN ESTUPIÑAN</t>
  </si>
  <si>
    <t>ZULAY YURANNY</t>
  </si>
  <si>
    <t>zuly2212@hotmail.com</t>
  </si>
  <si>
    <t>6385978 - 3157718121</t>
  </si>
  <si>
    <t>Pichincha</t>
  </si>
  <si>
    <t>238</t>
  </si>
  <si>
    <t>MURILLO SALAZAR</t>
  </si>
  <si>
    <t>ELIDA</t>
  </si>
  <si>
    <t>lmalen29@hotmail.com</t>
  </si>
  <si>
    <t>6391203 - 3138504144</t>
  </si>
  <si>
    <t>PAEZ SARMIENTO</t>
  </si>
  <si>
    <t>ANDRES AUGUSTO</t>
  </si>
  <si>
    <t>andrespaezsa@hotmail.com</t>
  </si>
  <si>
    <t>Banco BBVA</t>
  </si>
  <si>
    <t>240</t>
  </si>
  <si>
    <t>PARADA URIBE</t>
  </si>
  <si>
    <t>YELITZA</t>
  </si>
  <si>
    <t>yeli-1122@hotmail.com</t>
  </si>
  <si>
    <t>6367184 - 3165292313</t>
  </si>
  <si>
    <t>249</t>
  </si>
  <si>
    <t>dianaprieto_08@hotmail.com</t>
  </si>
  <si>
    <t>6526835 - 3156666051</t>
  </si>
  <si>
    <t>cess ltda</t>
  </si>
  <si>
    <t>241</t>
  </si>
  <si>
    <t>PEÑA PRIETO</t>
  </si>
  <si>
    <t>DIANA LISSET</t>
  </si>
  <si>
    <t>242</t>
  </si>
  <si>
    <t>ELVIS MILENA</t>
  </si>
  <si>
    <t>milopebo1@hotmail.com</t>
  </si>
  <si>
    <t>Independiente</t>
  </si>
  <si>
    <t>243</t>
  </si>
  <si>
    <t>RAMIREZ CASTRO</t>
  </si>
  <si>
    <t>marzzela_18@hotmail.com</t>
  </si>
  <si>
    <t>6849962 - 3155487476</t>
  </si>
  <si>
    <t>Rojas Serrano Diaz Ltda</t>
  </si>
  <si>
    <t>244</t>
  </si>
  <si>
    <t>RIVERA FLOREZ</t>
  </si>
  <si>
    <t>SLANDY</t>
  </si>
  <si>
    <t>slendyrivera@hotmail.com</t>
  </si>
  <si>
    <t>6321559 - 3153638915</t>
  </si>
  <si>
    <t>Fiscalia General de la Nación</t>
  </si>
  <si>
    <t>245</t>
  </si>
  <si>
    <t>RODRÍGUEZ RODRÍGUEZ</t>
  </si>
  <si>
    <t>LEIDY JHOANA</t>
  </si>
  <si>
    <t>6733279 - 3145443981</t>
  </si>
  <si>
    <t>246</t>
  </si>
  <si>
    <t>SANABRIA GARCÍA</t>
  </si>
  <si>
    <t>MARLY ENITH</t>
  </si>
  <si>
    <t>marly_@hotmail.com</t>
  </si>
  <si>
    <t>6487183 - 3172290458</t>
  </si>
  <si>
    <t>247</t>
  </si>
  <si>
    <t>SUAREZ GOMEZ</t>
  </si>
  <si>
    <t>samisugo_0129@hotmail.com</t>
  </si>
  <si>
    <t>6493673 - 3123353125</t>
  </si>
  <si>
    <t>Colegio Semillero 2000</t>
  </si>
  <si>
    <t>248</t>
  </si>
  <si>
    <t>VANEGAS BARRETO</t>
  </si>
  <si>
    <t>JACKELINE</t>
  </si>
  <si>
    <t>jakquelinevanegasb10@hotmail.com</t>
  </si>
  <si>
    <t>6327431 - 3123127431</t>
  </si>
  <si>
    <t>Electrobasculas</t>
  </si>
  <si>
    <t>6429191 - 6423015</t>
  </si>
  <si>
    <t>VEGA MUÑOZ</t>
  </si>
  <si>
    <t>JEIMY KATHERINE</t>
  </si>
  <si>
    <t>jeymikate@hotmail.com</t>
  </si>
  <si>
    <t>6815739 - 3168206708</t>
  </si>
  <si>
    <t>Colegio militar General Santander</t>
  </si>
  <si>
    <t>6323587 - 6341911</t>
  </si>
  <si>
    <t>250</t>
  </si>
  <si>
    <t>RIVERO TOVAR</t>
  </si>
  <si>
    <t>JOHANNA</t>
  </si>
  <si>
    <t>joha_03_3@hotmail.com</t>
  </si>
  <si>
    <t>251</t>
  </si>
  <si>
    <t>SARMIENTO CAMACHO</t>
  </si>
  <si>
    <t>DORIS JASMIN</t>
  </si>
  <si>
    <t>dorisjasa@hotmail.com</t>
  </si>
  <si>
    <t>6434277 - 3156785542</t>
  </si>
  <si>
    <t>Sociedad Servicios Juridicos A Y C Ltda</t>
  </si>
  <si>
    <t>252</t>
  </si>
  <si>
    <t>SIERRA MERCADO</t>
  </si>
  <si>
    <t>LAURA MARCELA</t>
  </si>
  <si>
    <t>lande_8520@yahoo.es</t>
  </si>
  <si>
    <t>6531628 - 3132375164</t>
  </si>
  <si>
    <t>Leasing Bancolombia</t>
  </si>
  <si>
    <t>253</t>
  </si>
  <si>
    <t>AMAYA ROMERO</t>
  </si>
  <si>
    <t>KARINA YULIGZZA</t>
  </si>
  <si>
    <t>yuligzza87@hotmail.com</t>
  </si>
  <si>
    <t>6552519 - 3153803687</t>
  </si>
  <si>
    <t>254</t>
  </si>
  <si>
    <t>ARDILA VANEGAS</t>
  </si>
  <si>
    <t>ESTEFANI</t>
  </si>
  <si>
    <t>stephanyardila@hotmail.com</t>
  </si>
  <si>
    <t>6386733 - 3162286648</t>
  </si>
  <si>
    <t>255</t>
  </si>
  <si>
    <t>BECERRA GUTIERREZ</t>
  </si>
  <si>
    <t>EDDY</t>
  </si>
  <si>
    <t>anema711@hotmail.com</t>
  </si>
  <si>
    <t>256</t>
  </si>
  <si>
    <t>CHAVEZ LOAIZA</t>
  </si>
  <si>
    <t>ROSAURA DE JESUS</t>
  </si>
  <si>
    <t>rosacha_15@hotmail.com</t>
  </si>
  <si>
    <t>6598308 - 3166677540</t>
  </si>
  <si>
    <t>C.I. petrociviles ltda</t>
  </si>
  <si>
    <t>257</t>
  </si>
  <si>
    <t>GONZALEZ GALVIS</t>
  </si>
  <si>
    <t>OSCAR FERNANDO</t>
  </si>
  <si>
    <t>oscargon_2587@hotmail.com</t>
  </si>
  <si>
    <t>258</t>
  </si>
  <si>
    <t>GRANADOS PABUENA</t>
  </si>
  <si>
    <t>granadosp123@gmail.com</t>
  </si>
  <si>
    <t>6806619 - 3177323105</t>
  </si>
  <si>
    <t>259</t>
  </si>
  <si>
    <t>LOPEZ AYALA</t>
  </si>
  <si>
    <t>lamar_016@hotmail.com</t>
  </si>
  <si>
    <t>Drección Transito de Bucaramanga</t>
  </si>
  <si>
    <t>6809966 - 6809623</t>
  </si>
  <si>
    <t>260</t>
  </si>
  <si>
    <t>MORALES DIAZ</t>
  </si>
  <si>
    <t>YANID MARSELA</t>
  </si>
  <si>
    <t>marsemo87@hotmail.com</t>
  </si>
  <si>
    <t>Grupo de Entretenimiento Nacional</t>
  </si>
  <si>
    <t>261</t>
  </si>
  <si>
    <t>MUÑOZ ALVAREZ</t>
  </si>
  <si>
    <t>sandramuñoz8601@hotmail.com</t>
  </si>
  <si>
    <t>6490436 - 3166691262</t>
  </si>
  <si>
    <t>Solsalud EPS</t>
  </si>
  <si>
    <t>262</t>
  </si>
  <si>
    <t>ORTIZ MENDOZA</t>
  </si>
  <si>
    <t>ANGELA PATRICIA</t>
  </si>
  <si>
    <t>an_ortizm@hotmail.com</t>
  </si>
  <si>
    <t>6522190 - 3017349149</t>
  </si>
  <si>
    <t>Marval S.A.</t>
  </si>
  <si>
    <t>6333987 ext 1075</t>
  </si>
  <si>
    <t>263</t>
  </si>
  <si>
    <t>RAMIREZ AYALA</t>
  </si>
  <si>
    <t>sami.ramirez@hotmail.com</t>
  </si>
  <si>
    <t>6905673 - 3144924531</t>
  </si>
  <si>
    <t>264</t>
  </si>
  <si>
    <t>RANGEL ORTIZ</t>
  </si>
  <si>
    <t>ELICENIA</t>
  </si>
  <si>
    <t>265</t>
  </si>
  <si>
    <t>URIBE GIL</t>
  </si>
  <si>
    <t>DIANACAROLINA</t>
  </si>
  <si>
    <t>dicauribe@hotmail.com</t>
  </si>
  <si>
    <t>266</t>
  </si>
  <si>
    <t>CARRERO PEDRAZA</t>
  </si>
  <si>
    <t>DENNIS ADRIAN</t>
  </si>
  <si>
    <t>dackaled@hotmail.com</t>
  </si>
  <si>
    <t>6337126 - 3175210576</t>
  </si>
  <si>
    <t>Fundesan</t>
  </si>
  <si>
    <t>267</t>
  </si>
  <si>
    <t>DELGADO GAVIRIA</t>
  </si>
  <si>
    <t>JENNIFER</t>
  </si>
  <si>
    <t>jenniferdelgado24@hotmail.com</t>
  </si>
  <si>
    <t>6317489 - 3172148640</t>
  </si>
  <si>
    <t>268</t>
  </si>
  <si>
    <t>DUARTE SANABRIA</t>
  </si>
  <si>
    <t>NATHALIA ANDREA</t>
  </si>
  <si>
    <t>nathalia_duarsa@hotmail.com</t>
  </si>
  <si>
    <t>6734353 - 3192911176</t>
  </si>
  <si>
    <t>269</t>
  </si>
  <si>
    <t>GALINDO GALINDO</t>
  </si>
  <si>
    <t>LUZ ADRIANA</t>
  </si>
  <si>
    <t>cjpachon.19@hotmail.com</t>
  </si>
  <si>
    <t>270</t>
  </si>
  <si>
    <t>MARIN CORZO</t>
  </si>
  <si>
    <t>YESENIA</t>
  </si>
  <si>
    <t>contabager@hotmail.com</t>
  </si>
  <si>
    <t>6905486 - 3012879671</t>
  </si>
  <si>
    <t>Virtual Store Wear S.A.</t>
  </si>
  <si>
    <t>271</t>
  </si>
  <si>
    <t>RODRIGUEZ GARCIA</t>
  </si>
  <si>
    <t>JENNY TATIANA</t>
  </si>
  <si>
    <t>bucara-19@hotmail.com</t>
  </si>
  <si>
    <t>6393587 - 3163584517</t>
  </si>
  <si>
    <t>Copetran Ltda</t>
  </si>
  <si>
    <t>272</t>
  </si>
  <si>
    <t>SANABRIA PICON</t>
  </si>
  <si>
    <t>ruthsita1009@hotmail.com</t>
  </si>
  <si>
    <t>Aldia S.A</t>
  </si>
  <si>
    <t>6305555 Ext. 110</t>
  </si>
  <si>
    <t>273</t>
  </si>
  <si>
    <t>SANDOVAL LIZARAZO</t>
  </si>
  <si>
    <t>AURA GRACIELA</t>
  </si>
  <si>
    <t>ausaly0103@hotmail.com</t>
  </si>
  <si>
    <t>274</t>
  </si>
  <si>
    <t>SUAREZ VALVUENA</t>
  </si>
  <si>
    <t>MARGARETH VIVIANA</t>
  </si>
  <si>
    <t>margareth_716@hotmail.com</t>
  </si>
  <si>
    <t>6799487 - 3124331819</t>
  </si>
  <si>
    <t>HM Y COMPAN LTDA</t>
  </si>
  <si>
    <t>275</t>
  </si>
  <si>
    <t>ALBINO FONSECA</t>
  </si>
  <si>
    <t>CLAUDIA SENELY</t>
  </si>
  <si>
    <t>clasealfo12@hotmail.com</t>
  </si>
  <si>
    <t>276</t>
  </si>
  <si>
    <t>ALMANZA SANCHEZ</t>
  </si>
  <si>
    <t>MARCELA</t>
  </si>
  <si>
    <t>marcela.almanza@comultrasan.com.co</t>
  </si>
  <si>
    <t>6802000 ext 1001</t>
  </si>
  <si>
    <t>277</t>
  </si>
  <si>
    <t>ALVAREZ GOMEZ</t>
  </si>
  <si>
    <t>ANDREA MATILDE</t>
  </si>
  <si>
    <t>andrealvarez686@hotmail.com</t>
  </si>
  <si>
    <t>6476253 - 3006294179</t>
  </si>
  <si>
    <t>278</t>
  </si>
  <si>
    <t>AMADO GUTIERREZ</t>
  </si>
  <si>
    <t>KAREN BRIGGITH</t>
  </si>
  <si>
    <t>ka_ren_21_@hotmail.com</t>
  </si>
  <si>
    <t>Rama Judicial</t>
  </si>
  <si>
    <t>279</t>
  </si>
  <si>
    <t>ANTOLINEZ MENDEZ</t>
  </si>
  <si>
    <t>dianam299@hotmail.com</t>
  </si>
  <si>
    <t>6443854 - 3114663877</t>
  </si>
  <si>
    <t>Banco GNB Sudameris</t>
  </si>
  <si>
    <t>280</t>
  </si>
  <si>
    <t>ARIAS OLIVARES</t>
  </si>
  <si>
    <t>LAURA CAROLINA</t>
  </si>
  <si>
    <t>blura_022@hotmail.com</t>
  </si>
  <si>
    <t>6719406 - 3177988439</t>
  </si>
  <si>
    <t>281</t>
  </si>
  <si>
    <t>ARZUZA NORIEGA</t>
  </si>
  <si>
    <t>leyar89@hotmail.com</t>
  </si>
  <si>
    <t>282</t>
  </si>
  <si>
    <t>AVILA CAMARGO</t>
  </si>
  <si>
    <t>ELSA FERNANDA</t>
  </si>
  <si>
    <t>eavila8823@hotmail.com</t>
  </si>
  <si>
    <t>283</t>
  </si>
  <si>
    <t>BERNAL DURAN</t>
  </si>
  <si>
    <t>JOSE MANUEL</t>
  </si>
  <si>
    <t>josemanuelbernal@hotmail.com</t>
  </si>
  <si>
    <t>6567868 - 3102437767</t>
  </si>
  <si>
    <t>284</t>
  </si>
  <si>
    <t>CENTENO BULLA</t>
  </si>
  <si>
    <t>DAVID RICARDO</t>
  </si>
  <si>
    <t>vidda_cent1@hotmail.com</t>
  </si>
  <si>
    <t>285</t>
  </si>
  <si>
    <t>CUADROS CELIS</t>
  </si>
  <si>
    <t>CELIA JUDITH</t>
  </si>
  <si>
    <t>tita299@hotmail.com</t>
  </si>
  <si>
    <t>286</t>
  </si>
  <si>
    <t>DIAZ DURÁN</t>
  </si>
  <si>
    <t>dicarol10@hotmail.com</t>
  </si>
  <si>
    <t>6327942 - 3174490080</t>
  </si>
  <si>
    <t>Covinoc S.A.</t>
  </si>
  <si>
    <t>287</t>
  </si>
  <si>
    <t>FRANCO RONDON</t>
  </si>
  <si>
    <t>JERSON ALEJANDRO</t>
  </si>
  <si>
    <t>alejito2213@hotmail.com</t>
  </si>
  <si>
    <t>6410795 - 3012377950</t>
  </si>
  <si>
    <t>288</t>
  </si>
  <si>
    <t>GAMBOA ACELAS</t>
  </si>
  <si>
    <t>EDILMA</t>
  </si>
  <si>
    <t>edilma-84@hotmail.com</t>
  </si>
  <si>
    <t>289</t>
  </si>
  <si>
    <t>GAMBOA SUAREZ</t>
  </si>
  <si>
    <t>ERIKA BIBIANA</t>
  </si>
  <si>
    <t>erikabibiana13@hotmail.com</t>
  </si>
  <si>
    <t>Banco de la Familia</t>
  </si>
  <si>
    <t>290</t>
  </si>
  <si>
    <t>GOMEZ LIZARAZO</t>
  </si>
  <si>
    <t>YULI ANDREA</t>
  </si>
  <si>
    <t>andrea8966@hotmail.com</t>
  </si>
  <si>
    <t>6365322 - 3156010598</t>
  </si>
  <si>
    <t>291</t>
  </si>
  <si>
    <t>GOMEZ RAMIREZ</t>
  </si>
  <si>
    <t>FERNEY ANTONIO</t>
  </si>
  <si>
    <t>6394467 - 3155098806</t>
  </si>
  <si>
    <t>Distribuidor  de Maquinas</t>
  </si>
  <si>
    <t>292</t>
  </si>
  <si>
    <t>HERNANDEZ REYES</t>
  </si>
  <si>
    <t>YURI PAOLA</t>
  </si>
  <si>
    <t>paola25095@hotmail.com</t>
  </si>
  <si>
    <t>6376562 - 3132120524</t>
  </si>
  <si>
    <t>293</t>
  </si>
  <si>
    <t>HERRERA JULIO</t>
  </si>
  <si>
    <t>JENNIFFER</t>
  </si>
  <si>
    <t>jenniffer1307@hotmail.com</t>
  </si>
  <si>
    <t>6448458 - 3202630363</t>
  </si>
  <si>
    <t>294</t>
  </si>
  <si>
    <t>HERRERA PRIETO</t>
  </si>
  <si>
    <t>LADY</t>
  </si>
  <si>
    <t>alejito2006@hotmail.com</t>
  </si>
  <si>
    <t>6412846 - 3152081029</t>
  </si>
  <si>
    <t>Banco Agrario</t>
  </si>
  <si>
    <t>295</t>
  </si>
  <si>
    <t>JAIMES SUAREZ</t>
  </si>
  <si>
    <t>JOHANNA PAOLA</t>
  </si>
  <si>
    <t>skachers43@hotmail.com</t>
  </si>
  <si>
    <t>6415584 - 3174379120</t>
  </si>
  <si>
    <t>6334473 - 6424777</t>
  </si>
  <si>
    <t>296</t>
  </si>
  <si>
    <t>MATEUS QUINTIAN</t>
  </si>
  <si>
    <t>CLARA DABEIBA</t>
  </si>
  <si>
    <t>clarita_0110@hotmail.com</t>
  </si>
  <si>
    <t>297</t>
  </si>
  <si>
    <t>MAYORGA DUARTE</t>
  </si>
  <si>
    <t>MARTHA HELENA</t>
  </si>
  <si>
    <t>martha_helena0192@hotmail.com</t>
  </si>
  <si>
    <t>6592432 - 3144136168</t>
  </si>
  <si>
    <t>Cafeteria Las Quince Letras</t>
  </si>
  <si>
    <t>298</t>
  </si>
  <si>
    <t>MOJICA PABON</t>
  </si>
  <si>
    <t>JOHANA</t>
  </si>
  <si>
    <t>johana_mojica@hotmail.com</t>
  </si>
  <si>
    <t>6585076 - 3174849593</t>
  </si>
  <si>
    <t>Efecty ltda</t>
  </si>
  <si>
    <t>6708890 - 6708889</t>
  </si>
  <si>
    <t>299</t>
  </si>
  <si>
    <t>MUÑOZ MANTILLA</t>
  </si>
  <si>
    <t>DAYSSI</t>
  </si>
  <si>
    <t>6374162 - 3166233837</t>
  </si>
  <si>
    <t>Inmobiliaria Gustavo Puyana</t>
  </si>
  <si>
    <t>300</t>
  </si>
  <si>
    <t>ORTIZ SEPULVEDA</t>
  </si>
  <si>
    <t>ANDREA</t>
  </si>
  <si>
    <t>andrea_ortiz8314@hotmail.com</t>
  </si>
  <si>
    <t>6373691 - 3154332479</t>
  </si>
  <si>
    <t>301</t>
  </si>
  <si>
    <t>OVIEDO VARGAS</t>
  </si>
  <si>
    <t>KELI YOJANA</t>
  </si>
  <si>
    <t>keyov@hotmail.com</t>
  </si>
  <si>
    <t>6492489 - 3144937636</t>
  </si>
  <si>
    <t>Ardisa S.A.</t>
  </si>
  <si>
    <t>302</t>
  </si>
  <si>
    <t>PEREZ ORTIZ</t>
  </si>
  <si>
    <t>MAYRA YINED</t>
  </si>
  <si>
    <t>mayrayined@hotmail.com</t>
  </si>
  <si>
    <t>303</t>
  </si>
  <si>
    <t>PEREZ SILVA</t>
  </si>
  <si>
    <t>YASNEIDY</t>
  </si>
  <si>
    <t>yasneydy_perez@hotmail.com</t>
  </si>
  <si>
    <t>Innova Urbanas de Santander</t>
  </si>
  <si>
    <t>6550112 - 6349434</t>
  </si>
  <si>
    <t>304</t>
  </si>
  <si>
    <t>PITA SALAZAR</t>
  </si>
  <si>
    <t>SANDRA CAROLINA</t>
  </si>
  <si>
    <t>karolpitababy@hotmail.com</t>
  </si>
  <si>
    <t>6522498 - 3124747429</t>
  </si>
  <si>
    <t>Adecco</t>
  </si>
  <si>
    <t>305</t>
  </si>
  <si>
    <t>QUINTERO URIBE</t>
  </si>
  <si>
    <t>elizabeth2807178@hotmail.com</t>
  </si>
  <si>
    <t>Tecnomicros</t>
  </si>
  <si>
    <t>306</t>
  </si>
  <si>
    <t>RAMIREZ GARCIA</t>
  </si>
  <si>
    <t>KAREN</t>
  </si>
  <si>
    <t>karenmayerly8625@hotmail.com</t>
  </si>
  <si>
    <t>6531858 - 3165025361</t>
  </si>
  <si>
    <t>307</t>
  </si>
  <si>
    <t>RINCON SAAVEDRA</t>
  </si>
  <si>
    <t>SANDRA VIVIANA</t>
  </si>
  <si>
    <t>savirisa_25@hotmail.com</t>
  </si>
  <si>
    <t>6336220 - 3177742087</t>
  </si>
  <si>
    <t>308</t>
  </si>
  <si>
    <t>ROMERO GARCIA</t>
  </si>
  <si>
    <t>EDITH JOHANNA</t>
  </si>
  <si>
    <t>edithjo1@hotmail.com</t>
  </si>
  <si>
    <t>6980986 - 3165688780</t>
  </si>
  <si>
    <t>Corsitour Ltda</t>
  </si>
  <si>
    <t>309</t>
  </si>
  <si>
    <t>SIERRA CASTELLANOS</t>
  </si>
  <si>
    <t>LEIDI JOANA</t>
  </si>
  <si>
    <t>johanas_5@hotmail.com</t>
  </si>
  <si>
    <t>6584763 - 3153824336</t>
  </si>
  <si>
    <t>Provinas Ltda</t>
  </si>
  <si>
    <t>310</t>
  </si>
  <si>
    <t>SOTO GARCIA</t>
  </si>
  <si>
    <t>MARTHA BIBIANA</t>
  </si>
  <si>
    <t>mabinico0712@yahoo.es</t>
  </si>
  <si>
    <t>6344213 - 3165262455</t>
  </si>
  <si>
    <t>Titolshoes</t>
  </si>
  <si>
    <t>311</t>
  </si>
  <si>
    <t>VILLAMIL VASQUEZ</t>
  </si>
  <si>
    <t>ERIKA ROCIO</t>
  </si>
  <si>
    <t>erikav_v@hotmail.com</t>
  </si>
  <si>
    <t>312</t>
  </si>
  <si>
    <t>AMAYA GUALDRON</t>
  </si>
  <si>
    <t>LILIANA PATRICIA</t>
  </si>
  <si>
    <t>liliana.amaya.86@hotmail.com</t>
  </si>
  <si>
    <t>6941880 - 3107846866</t>
  </si>
  <si>
    <t>Constr. Alejandro Dominguez</t>
  </si>
  <si>
    <t>313</t>
  </si>
  <si>
    <t>BARAJAS VILLAMIL</t>
  </si>
  <si>
    <t>HECTOR FABIAN</t>
  </si>
  <si>
    <t>hfbv_81@hotmail.com</t>
  </si>
  <si>
    <t>6441607 - 3125428590</t>
  </si>
  <si>
    <t>314</t>
  </si>
  <si>
    <t>CAMPO VARGAS</t>
  </si>
  <si>
    <t>LORENA</t>
  </si>
  <si>
    <t>lcampov@hotmail.com</t>
  </si>
  <si>
    <t>6404354 - 3154271769</t>
  </si>
  <si>
    <t>315</t>
  </si>
  <si>
    <t>DIAZ RODRIGUEZ</t>
  </si>
  <si>
    <t>ZULAY KLATHERINE</t>
  </si>
  <si>
    <t>kt_8924@hotmail.com</t>
  </si>
  <si>
    <t>6597611 - 3163508902</t>
  </si>
  <si>
    <t>316</t>
  </si>
  <si>
    <t>MARIN GOMEZ</t>
  </si>
  <si>
    <t>LICETH PAOLA</t>
  </si>
  <si>
    <t>liz3015@hotmail.com</t>
  </si>
  <si>
    <t>6370360 - 3187054651</t>
  </si>
  <si>
    <t>317</t>
  </si>
  <si>
    <t>MORENO TORRES</t>
  </si>
  <si>
    <t>merchanangela3@gmail.com</t>
  </si>
  <si>
    <t>Banco Occidente</t>
  </si>
  <si>
    <t>318</t>
  </si>
  <si>
    <t>ROSSI DUCON</t>
  </si>
  <si>
    <t>paoladucon50@hotmail.com</t>
  </si>
  <si>
    <t>6363971 - 3166257846</t>
  </si>
  <si>
    <t>Contraloria General de Santander</t>
  </si>
  <si>
    <t>319</t>
  </si>
  <si>
    <t>SUAREZ PATIÑO</t>
  </si>
  <si>
    <t>fredy06@hotmail.com</t>
  </si>
  <si>
    <t>6711391 - 3162296727</t>
  </si>
  <si>
    <t>Redes y Tecnologia de Colombia</t>
  </si>
  <si>
    <t>320</t>
  </si>
  <si>
    <t>VELASQUEZ  LOPEZ</t>
  </si>
  <si>
    <t>LEIDY JOHANNA</t>
  </si>
  <si>
    <t>lejovel_12@hotmail.com</t>
  </si>
  <si>
    <t>321</t>
  </si>
  <si>
    <t>VELASQUEZ APONTE</t>
  </si>
  <si>
    <t>jennifer_vel588@hotmail.com</t>
  </si>
  <si>
    <t>6375437 - 3178470266</t>
  </si>
  <si>
    <t>322</t>
  </si>
  <si>
    <t>ANGARITA MACIAS</t>
  </si>
  <si>
    <t>LEIDY ESMERALDA</t>
  </si>
  <si>
    <t>leam84@hotmail.com</t>
  </si>
  <si>
    <t>6448415 - 3164605027</t>
  </si>
  <si>
    <t>323</t>
  </si>
  <si>
    <t>ANGARITA MONSALVE</t>
  </si>
  <si>
    <t>KARINA</t>
  </si>
  <si>
    <t>anirak.22@hotmail.com</t>
  </si>
  <si>
    <t>324</t>
  </si>
  <si>
    <t>BLANCO MANRIQUE</t>
  </si>
  <si>
    <t>NATALIA CAROLINA</t>
  </si>
  <si>
    <t>carolinabm703@hotmail.com</t>
  </si>
  <si>
    <t>325</t>
  </si>
  <si>
    <t>CUENCA SARMIENTO</t>
  </si>
  <si>
    <t>ROSEMARY</t>
  </si>
  <si>
    <t>mery_moon87@hotmail.com</t>
  </si>
  <si>
    <t>326</t>
  </si>
  <si>
    <t>GOMEZ BUENO</t>
  </si>
  <si>
    <t>SANDI VIVIANA</t>
  </si>
  <si>
    <t>savigobo@hotmail.com</t>
  </si>
  <si>
    <t>6491265 - 3178192177</t>
  </si>
  <si>
    <t>J.L. joyeros</t>
  </si>
  <si>
    <t>327</t>
  </si>
  <si>
    <t>SILVA SANCHEZ</t>
  </si>
  <si>
    <t>LADY TATIANA</t>
  </si>
  <si>
    <t>tatischeer@hotmail.com</t>
  </si>
  <si>
    <t>6175105 - 3124489732</t>
  </si>
  <si>
    <t>liberty seguros S.A.</t>
  </si>
  <si>
    <t>6574949 ext 125</t>
  </si>
  <si>
    <t>328</t>
  </si>
  <si>
    <t>ARCHILA MURILLO</t>
  </si>
  <si>
    <t>karodrez@hotmail.com</t>
  </si>
  <si>
    <t>6352772 - 3154746909</t>
  </si>
  <si>
    <t>Indersantander</t>
  </si>
  <si>
    <t>329</t>
  </si>
  <si>
    <t>ARDILA MAYORGA</t>
  </si>
  <si>
    <t>LAURA PATRICIA</t>
  </si>
  <si>
    <t>laura_ardila04@hotmail.com</t>
  </si>
  <si>
    <t>6826380 - 3002433994</t>
  </si>
  <si>
    <t>330</t>
  </si>
  <si>
    <t>ARGUELLO SERRANO</t>
  </si>
  <si>
    <t>JORGE ALBERTO</t>
  </si>
  <si>
    <t>jorgearguello20@hotmail.com</t>
  </si>
  <si>
    <t>6548122 - 3208121770</t>
  </si>
  <si>
    <t>Distrihogar el Malagueño</t>
  </si>
  <si>
    <t>331</t>
  </si>
  <si>
    <t>BAEZ SOLANO</t>
  </si>
  <si>
    <t>dafryba@hotmail.com</t>
  </si>
  <si>
    <t>6493815 - 3202619564</t>
  </si>
  <si>
    <t>332</t>
  </si>
  <si>
    <t>BARAJAS MENDEZ</t>
  </si>
  <si>
    <t>SANDRA MERCEDES</t>
  </si>
  <si>
    <t>sandikity@hotmail.com</t>
  </si>
  <si>
    <t>6351458 - 3115435884</t>
  </si>
  <si>
    <t>333</t>
  </si>
  <si>
    <t>BAUTISTA VARGAS</t>
  </si>
  <si>
    <t>LIZANDRO</t>
  </si>
  <si>
    <t>lizandrob@hotmail.esvgmailcom</t>
  </si>
  <si>
    <t>6351491 - 3166833411</t>
  </si>
  <si>
    <t>Internacionales B&amp;M</t>
  </si>
  <si>
    <t>334</t>
  </si>
  <si>
    <t>BECERRA SOLANO</t>
  </si>
  <si>
    <t>diana.b2310@hotmail.com</t>
  </si>
  <si>
    <t>6593196 - 3016010158</t>
  </si>
  <si>
    <t>335</t>
  </si>
  <si>
    <t>BLANCO HERRERA</t>
  </si>
  <si>
    <t>ERIKA TATIANA</t>
  </si>
  <si>
    <t>tatiana-0402@hotmail.com</t>
  </si>
  <si>
    <t>6490085 - 3172599188</t>
  </si>
  <si>
    <t>Bancolombai</t>
  </si>
  <si>
    <t>336</t>
  </si>
  <si>
    <t>CARREÑO SUPELANO</t>
  </si>
  <si>
    <t>JAIME ARMANDO</t>
  </si>
  <si>
    <t>mensajeriajyj@hotmail.com</t>
  </si>
  <si>
    <t>6843493 - 3156274137</t>
  </si>
  <si>
    <t>337</t>
  </si>
  <si>
    <t>CORDOBA NUÑEZ</t>
  </si>
  <si>
    <t>ASLEDY GISEEL</t>
  </si>
  <si>
    <t>asledy31@hotmail.com</t>
  </si>
  <si>
    <t>6811790 - 3167620170</t>
  </si>
  <si>
    <t>coopera. De credito y serv. Coomunidad</t>
  </si>
  <si>
    <t>6703207 - 6702633</t>
  </si>
  <si>
    <t>338</t>
  </si>
  <si>
    <t>DUARTE TORRES</t>
  </si>
  <si>
    <t>LAURA AMPARO</t>
  </si>
  <si>
    <t>laladu@hotmail.com</t>
  </si>
  <si>
    <t>Alcaldía de Girón</t>
  </si>
  <si>
    <t>339</t>
  </si>
  <si>
    <t>FIGUEROA GUTIERREZ</t>
  </si>
  <si>
    <t>MARIBEL</t>
  </si>
  <si>
    <t>mabel491@hotmail.com</t>
  </si>
  <si>
    <t>6813430 - 3172840718</t>
  </si>
  <si>
    <t>Micromercado las Palmas</t>
  </si>
  <si>
    <t>340</t>
  </si>
  <si>
    <t>GARCÍA CARVAJALINO</t>
  </si>
  <si>
    <t>ASTRID JOHANNA</t>
  </si>
  <si>
    <t>astridgarciac20@hotmail.com</t>
  </si>
  <si>
    <t>6848052 - 3154156239</t>
  </si>
  <si>
    <t>341</t>
  </si>
  <si>
    <t>GARCÍA MURILLO</t>
  </si>
  <si>
    <t>ELIANA</t>
  </si>
  <si>
    <t>elianita108@hotmail.com</t>
  </si>
  <si>
    <t>342</t>
  </si>
  <si>
    <t>GARCÍA NIÑO</t>
  </si>
  <si>
    <t>ALBA MIREYA</t>
  </si>
  <si>
    <t>almigani@hotmail.com</t>
  </si>
  <si>
    <t>6401751 - 3134707706</t>
  </si>
  <si>
    <t>Transporte Inteligente S.A</t>
  </si>
  <si>
    <t>343</t>
  </si>
  <si>
    <t>GOMEZ RANGEL</t>
  </si>
  <si>
    <t>YOLIMA SERLEY</t>
  </si>
  <si>
    <t>yolima_serley@hotmail.com</t>
  </si>
  <si>
    <t>6473029 - 3115561335</t>
  </si>
  <si>
    <t>Tapisander</t>
  </si>
  <si>
    <t>344</t>
  </si>
  <si>
    <t>GRANADA ORTIZ</t>
  </si>
  <si>
    <t>JOHAN MAURICIO</t>
  </si>
  <si>
    <t>bucaroscampeon10@hotmail.com</t>
  </si>
  <si>
    <t>345</t>
  </si>
  <si>
    <t>GUARIN URREGO</t>
  </si>
  <si>
    <t>FABIAN ESTEBAN</t>
  </si>
  <si>
    <t>fegu0187@hotmail.com</t>
  </si>
  <si>
    <t>346</t>
  </si>
  <si>
    <t>HERNANDEZ ARBOLEDA</t>
  </si>
  <si>
    <t>nathalihernandez@hotmail.com</t>
  </si>
  <si>
    <t>6707641 - 3177026347</t>
  </si>
  <si>
    <t>Casa Cobranzas Carlos Gamarra</t>
  </si>
  <si>
    <t>6707641 - 6523306</t>
  </si>
  <si>
    <t>347</t>
  </si>
  <si>
    <t>HERNANDEZ GALVIS</t>
  </si>
  <si>
    <t>caya1877@hotmail.com</t>
  </si>
  <si>
    <t>6303114 - 3115607511</t>
  </si>
  <si>
    <t>348</t>
  </si>
  <si>
    <t>HERNANDEZ SILVA</t>
  </si>
  <si>
    <t>CARLOS RAUL</t>
  </si>
  <si>
    <t>carloshernandez320@hotmail.com</t>
  </si>
  <si>
    <t>6831153 - 3177992554</t>
  </si>
  <si>
    <t>349</t>
  </si>
  <si>
    <t>JEREZ ORDOÑEZ</t>
  </si>
  <si>
    <t>HANS STIVENSON</t>
  </si>
  <si>
    <t>hansjerez@hotmail.com</t>
  </si>
  <si>
    <t>6583378 - 3174543313</t>
  </si>
  <si>
    <t>6802000 ext 2102</t>
  </si>
  <si>
    <t>350</t>
  </si>
  <si>
    <t>MENDOZA HERNANDEZ</t>
  </si>
  <si>
    <t>sandralili1@hotmail.com</t>
  </si>
  <si>
    <t>6351495 - 3163060508</t>
  </si>
  <si>
    <t>Biodental Laboratorio</t>
  </si>
  <si>
    <t>351</t>
  </si>
  <si>
    <t>MORALES HERNANDEZ</t>
  </si>
  <si>
    <t>CLAUDIA PATRICIA</t>
  </si>
  <si>
    <t>claudia.morales@fmmb.org</t>
  </si>
  <si>
    <t>6822051 - 3164901394</t>
  </si>
  <si>
    <t>FMMB</t>
  </si>
  <si>
    <t>6469108 ext 114</t>
  </si>
  <si>
    <t>352</t>
  </si>
  <si>
    <t>NIÑO QUINTERO</t>
  </si>
  <si>
    <t>STEPHANIE</t>
  </si>
  <si>
    <t>stephan1229@hotmail.com</t>
  </si>
  <si>
    <t>6825727 - 3152095952</t>
  </si>
  <si>
    <t>353</t>
  </si>
  <si>
    <t>ORTIZ QUINTERO</t>
  </si>
  <si>
    <t>ZULI NATALI</t>
  </si>
  <si>
    <t>nathalia1568@hotmail.com</t>
  </si>
  <si>
    <t>6825727 - 3158068145</t>
  </si>
  <si>
    <t>354</t>
  </si>
  <si>
    <t>PARRA VARGAS</t>
  </si>
  <si>
    <t>ANA MELISSA</t>
  </si>
  <si>
    <t>ana_56_melisa@hotmail.com</t>
  </si>
  <si>
    <t>Orgsar</t>
  </si>
  <si>
    <t>355</t>
  </si>
  <si>
    <t>PATIÑO RINCON</t>
  </si>
  <si>
    <t>LIZETTE GABRIELA</t>
  </si>
  <si>
    <t>ligapari@hotmail.com</t>
  </si>
  <si>
    <t>6482239 - 3208926476</t>
  </si>
  <si>
    <t>356</t>
  </si>
  <si>
    <t>RAMIREZ PRADA</t>
  </si>
  <si>
    <t>ANDREA MAYERLY</t>
  </si>
  <si>
    <t>andrera84@hotmail.com</t>
  </si>
  <si>
    <t>6316301 - 3172679225</t>
  </si>
  <si>
    <t>357</t>
  </si>
  <si>
    <t>RODRIGUEZ VASQUEZ</t>
  </si>
  <si>
    <t>JOHANA KATHENNE</t>
  </si>
  <si>
    <t>katherinne2609@hotmail.com</t>
  </si>
  <si>
    <t>6516707 - 3173965455</t>
  </si>
  <si>
    <t>358</t>
  </si>
  <si>
    <t>ROJAS HERNANDEZ</t>
  </si>
  <si>
    <t>FABIO</t>
  </si>
  <si>
    <t>fabiorh@hotmail.com</t>
  </si>
  <si>
    <t>6491668 - 3134332574</t>
  </si>
  <si>
    <t>Produjoyas ltda</t>
  </si>
  <si>
    <t>359</t>
  </si>
  <si>
    <t>ROJAS SAAVEDRA</t>
  </si>
  <si>
    <t>FAIBER</t>
  </si>
  <si>
    <t>faiber44@hotmail.com</t>
  </si>
  <si>
    <t>360</t>
  </si>
  <si>
    <t>RUIZ BENJUMEA</t>
  </si>
  <si>
    <t>ADOLFO JOSÉ</t>
  </si>
  <si>
    <t>ajrb022@hotmail.com</t>
  </si>
  <si>
    <t>6440196 - 3012398722</t>
  </si>
  <si>
    <t>361</t>
  </si>
  <si>
    <t>RUIZ CHACON</t>
  </si>
  <si>
    <t>FRANCY AIDA</t>
  </si>
  <si>
    <t>francyaida_23@hotmail.com</t>
  </si>
  <si>
    <t>6371272 - 3188732736</t>
  </si>
  <si>
    <t>362</t>
  </si>
  <si>
    <t>SUAREZ ARCINIEGAS</t>
  </si>
  <si>
    <t>LINA MARÍA</t>
  </si>
  <si>
    <t>lina.suarez@camaradirecta.com</t>
  </si>
  <si>
    <t>6800425 - 3175174339</t>
  </si>
  <si>
    <t>Camara de Comercio de Bucaramanga</t>
  </si>
  <si>
    <t>6527000 ext 361</t>
  </si>
  <si>
    <t>363</t>
  </si>
  <si>
    <t>VARGAS QUIJANO</t>
  </si>
  <si>
    <t>ALBA ROCÍO</t>
  </si>
  <si>
    <t>alba.vargasq@hotmail.com</t>
  </si>
  <si>
    <t>6487797 - 3046754675</t>
  </si>
  <si>
    <t>Sufi Bancolombia</t>
  </si>
  <si>
    <t>364</t>
  </si>
  <si>
    <t>VEGA BAUTISTA</t>
  </si>
  <si>
    <t>JOSÉ NELSON</t>
  </si>
  <si>
    <t>jose.vera@hotmail.es</t>
  </si>
  <si>
    <t>6344968 - 3153983864</t>
  </si>
  <si>
    <t>365</t>
  </si>
  <si>
    <t>ARGUALLO MANTILLA</t>
  </si>
  <si>
    <t>JOHAN SEBASTIAN</t>
  </si>
  <si>
    <t>johans8904@hotmail.com</t>
  </si>
  <si>
    <t>6819201 - 3172202302</t>
  </si>
  <si>
    <t>366</t>
  </si>
  <si>
    <t>ESTUPIÑAN VEGA</t>
  </si>
  <si>
    <t>LISSETTE PAOLA</t>
  </si>
  <si>
    <t>lictjam@hotmail.com</t>
  </si>
  <si>
    <t>367</t>
  </si>
  <si>
    <t>GOMEZ SUAREZ</t>
  </si>
  <si>
    <t>ANDREA MATYERLY</t>
  </si>
  <si>
    <t>anapha82@hotmail.com</t>
  </si>
  <si>
    <t>6191857 - 3174145113</t>
  </si>
  <si>
    <t>Helm Bank</t>
  </si>
  <si>
    <t>368</t>
  </si>
  <si>
    <t>HERNANDEZ MORALES</t>
  </si>
  <si>
    <t>matacha1@hotmail.com</t>
  </si>
  <si>
    <t>Administramos Riesgos ltda</t>
  </si>
  <si>
    <t>369</t>
  </si>
  <si>
    <t>MORENO BOHORQUEZ</t>
  </si>
  <si>
    <t>CARLOS ALBERTO</t>
  </si>
  <si>
    <t>k_rlos_86@hotmail.com</t>
  </si>
  <si>
    <t>6423608 - 3167013781</t>
  </si>
  <si>
    <t>6333368 ext 170 - 151</t>
  </si>
  <si>
    <t>370</t>
  </si>
  <si>
    <t>ORTIZ BENJUMEA</t>
  </si>
  <si>
    <t>ELIANA ANDREA</t>
  </si>
  <si>
    <t>eliana1125@hotmail.com</t>
  </si>
  <si>
    <t>6943502 - 3185118791</t>
  </si>
  <si>
    <t>6528200 ext 3448</t>
  </si>
  <si>
    <t>371</t>
  </si>
  <si>
    <t>RINCON VILLAMIZAR</t>
  </si>
  <si>
    <t>DAMARIS JULIETA</t>
  </si>
  <si>
    <t>damarincon@hotmail.com</t>
  </si>
  <si>
    <t>6462870 - 3125134886</t>
  </si>
  <si>
    <t>372</t>
  </si>
  <si>
    <t>RIZO GORDILLO</t>
  </si>
  <si>
    <t>VICTOR</t>
  </si>
  <si>
    <t>rizzovic11@hotmail.com</t>
  </si>
  <si>
    <t>Club Campestre de Bucaramanga</t>
  </si>
  <si>
    <t>373</t>
  </si>
  <si>
    <t>RODRÍGUEZ MENESES</t>
  </si>
  <si>
    <t>eriusta@hotmail.com</t>
  </si>
  <si>
    <t>6110058 - 3113556420</t>
  </si>
  <si>
    <t>374</t>
  </si>
  <si>
    <t>THOMAS RUIDIAZ</t>
  </si>
  <si>
    <t>JANINIS</t>
  </si>
  <si>
    <t>janinis85@hotmail.com</t>
  </si>
  <si>
    <t>6495901 - 3142324626</t>
  </si>
  <si>
    <t>378</t>
  </si>
  <si>
    <t>BOHORQUEZ BLANCO</t>
  </si>
  <si>
    <t>1095915158</t>
  </si>
  <si>
    <t>samib_12@hotmail.com</t>
  </si>
  <si>
    <t>6467946 - 3178863514</t>
  </si>
  <si>
    <t>375</t>
  </si>
  <si>
    <t>CUELLO RANGEL</t>
  </si>
  <si>
    <t>YUMARA INDIRA</t>
  </si>
  <si>
    <t>yumara_83@hotmail.com</t>
  </si>
  <si>
    <t>Covetsan ltda</t>
  </si>
  <si>
    <t>380</t>
  </si>
  <si>
    <t>DURÁN RUEDA</t>
  </si>
  <si>
    <t>MONICA ROCÍO</t>
  </si>
  <si>
    <t>monicaj1539@hotmail.com</t>
  </si>
  <si>
    <t>6453379 ext 7950</t>
  </si>
  <si>
    <t>376</t>
  </si>
  <si>
    <t>GALVAN VARGAS</t>
  </si>
  <si>
    <t>ANDERSON</t>
  </si>
  <si>
    <t>91577192</t>
  </si>
  <si>
    <t>andergalva@hotmail.com</t>
  </si>
  <si>
    <t>6520502 - 3002179440</t>
  </si>
  <si>
    <t>Comertex</t>
  </si>
  <si>
    <t>381</t>
  </si>
  <si>
    <t>HERNANDEZ JIMENEZ</t>
  </si>
  <si>
    <t>MAYRA ALEJANDRA</t>
  </si>
  <si>
    <t>6496211 - 3177906056</t>
  </si>
  <si>
    <t>382</t>
  </si>
  <si>
    <t>IBAÑEZ HERNANDEZ</t>
  </si>
  <si>
    <t>ANDRES LEONARDO</t>
  </si>
  <si>
    <t>andrewleopardo@hotmail.com</t>
  </si>
  <si>
    <t>6164791 - 3176561379</t>
  </si>
  <si>
    <t>383</t>
  </si>
  <si>
    <t>JIMENEZ LOZANO</t>
  </si>
  <si>
    <t>MAYRA LICETH</t>
  </si>
  <si>
    <t>mayralioceth635@hotmail.com</t>
  </si>
  <si>
    <t>6341470 - 3185526981</t>
  </si>
  <si>
    <t>377</t>
  </si>
  <si>
    <t>LAGUADO ACEVEDO</t>
  </si>
  <si>
    <t>WILSON ERNESTO</t>
  </si>
  <si>
    <t>wilson_1101@hotmail.com</t>
  </si>
  <si>
    <t>6542963 - 6909734</t>
  </si>
  <si>
    <t>384</t>
  </si>
  <si>
    <t>MARTÍNEZ</t>
  </si>
  <si>
    <t>JULIAN ALBERTO</t>
  </si>
  <si>
    <t>jualmartinez@hotmail.com</t>
  </si>
  <si>
    <t>6384238 - 3005696877</t>
  </si>
  <si>
    <t>R YG  distribuciones</t>
  </si>
  <si>
    <t>385</t>
  </si>
  <si>
    <t>RAMÍREZ CAMACHO</t>
  </si>
  <si>
    <t>JUAN PABLO</t>
  </si>
  <si>
    <t>juanpabanca@hotmail.com</t>
  </si>
  <si>
    <t>6475451 - 3185498836</t>
  </si>
  <si>
    <t>386</t>
  </si>
  <si>
    <t>RINCON PINEDA</t>
  </si>
  <si>
    <t>marce1222r@hotmail.com</t>
  </si>
  <si>
    <t>6560157 - 3185404761</t>
  </si>
  <si>
    <t>Kami-Comcel</t>
  </si>
  <si>
    <t>379</t>
  </si>
  <si>
    <t>109866302</t>
  </si>
  <si>
    <t>marxevargas@hotmail.com</t>
  </si>
  <si>
    <t>6798793 - 3176561268</t>
  </si>
  <si>
    <t>387</t>
  </si>
  <si>
    <t>ABRIL MARTINEZ</t>
  </si>
  <si>
    <t>LUCENITH</t>
  </si>
  <si>
    <t>pica157@hotmail.com</t>
  </si>
  <si>
    <t>Banco de Occidente S.A.</t>
  </si>
  <si>
    <t>6474747 ext 71014</t>
  </si>
  <si>
    <t>388</t>
  </si>
  <si>
    <t>ARDILA SILVA</t>
  </si>
  <si>
    <t>SILVIA MARCELA</t>
  </si>
  <si>
    <t>silviaardila16@hotmail.com</t>
  </si>
  <si>
    <t>6360415 - 3123684407</t>
  </si>
  <si>
    <t>389</t>
  </si>
  <si>
    <t>BLANCO ROJAS</t>
  </si>
  <si>
    <t>SAMUEL ANDRES</t>
  </si>
  <si>
    <t>saman_blanco@hotmail.com</t>
  </si>
  <si>
    <t>6491033 - 3155314726</t>
  </si>
  <si>
    <t>Nielsen de Colombia</t>
  </si>
  <si>
    <t>390</t>
  </si>
  <si>
    <t>CABALLERO PLATA</t>
  </si>
  <si>
    <t>YAQUELINE</t>
  </si>
  <si>
    <t>yaquelinecaballero@hotmail.com</t>
  </si>
  <si>
    <t>6404288 - 3144623103</t>
  </si>
  <si>
    <t>Laboratorios Procaps S.A.</t>
  </si>
  <si>
    <t>6570733 - 6472198</t>
  </si>
  <si>
    <t>391</t>
  </si>
  <si>
    <t>CALDERON REMOLINA</t>
  </si>
  <si>
    <t>YURLEY TATIANA</t>
  </si>
  <si>
    <t>tatiana_0420@hotmail.com</t>
  </si>
  <si>
    <t>6997672 - 3156923560</t>
  </si>
  <si>
    <t>Banco Bogota</t>
  </si>
  <si>
    <t>392</t>
  </si>
  <si>
    <t>CAÑAS RUIZ</t>
  </si>
  <si>
    <t>NARLY VANESSA</t>
  </si>
  <si>
    <t>akacha_07@hotmail.com</t>
  </si>
  <si>
    <t>6385317 - 3156461378</t>
  </si>
  <si>
    <t>393</t>
  </si>
  <si>
    <t>CORREA RUIZ</t>
  </si>
  <si>
    <t>chorontar120@hotmail.com</t>
  </si>
  <si>
    <t>6392302 - 3132115031</t>
  </si>
  <si>
    <t>394</t>
  </si>
  <si>
    <t>DIAZ PICON</t>
  </si>
  <si>
    <t>FRANCISCO JAVIER</t>
  </si>
  <si>
    <t>pacho_1026@hotmail.com</t>
  </si>
  <si>
    <t>6423771 - 3187963373</t>
  </si>
  <si>
    <t>395</t>
  </si>
  <si>
    <t>ESPARZA CONSUEGRA</t>
  </si>
  <si>
    <t>MRIA FERNANDA</t>
  </si>
  <si>
    <t>mfconsuegra@hotmail.com</t>
  </si>
  <si>
    <t>6486202 - 3163566282</t>
  </si>
  <si>
    <t>396</t>
  </si>
  <si>
    <t>GOMEZ BERMUDEZ</t>
  </si>
  <si>
    <t>NESTOR YAMITH</t>
  </si>
  <si>
    <t>6566219 - 3133639130</t>
  </si>
  <si>
    <t>397</t>
  </si>
  <si>
    <t>DIANA PAOLA</t>
  </si>
  <si>
    <t>anaid_715@hotmail.com</t>
  </si>
  <si>
    <t>6718801 - 3174133652</t>
  </si>
  <si>
    <t>Hecho en Colombia</t>
  </si>
  <si>
    <t>6719039 - 6717086</t>
  </si>
  <si>
    <t>398</t>
  </si>
  <si>
    <t>GUTIERREZ ALVAREZ</t>
  </si>
  <si>
    <t>CARLOS AUGUSTO</t>
  </si>
  <si>
    <t>carlos8787gutierrrez@hotmail.com</t>
  </si>
  <si>
    <t>6392689 - 3167470115</t>
  </si>
  <si>
    <t>Asadero el Cacareo</t>
  </si>
  <si>
    <t>399</t>
  </si>
  <si>
    <t>MONTERO VARGAS</t>
  </si>
  <si>
    <t>LEIDY CAROLINA</t>
  </si>
  <si>
    <t>carito_montero85@hotmail.com</t>
  </si>
  <si>
    <t>Suramericana de Seguros</t>
  </si>
  <si>
    <t>400</t>
  </si>
  <si>
    <t>mayis523@hotmail.com</t>
  </si>
  <si>
    <t>6847499 - 3174281335</t>
  </si>
  <si>
    <t>Radio taxis libres S.A.</t>
  </si>
  <si>
    <t>6717717 - 6713661</t>
  </si>
  <si>
    <t>401</t>
  </si>
  <si>
    <t>NUÑEZ RUEDA</t>
  </si>
  <si>
    <t>GLADYS</t>
  </si>
  <si>
    <t>glanu07@hotmail.com</t>
  </si>
  <si>
    <t>6485516 - 3003191562</t>
  </si>
  <si>
    <t>Tienda doña Iso</t>
  </si>
  <si>
    <t>6485516 - 6192159</t>
  </si>
  <si>
    <t>402</t>
  </si>
  <si>
    <t>PARDO PLATA</t>
  </si>
  <si>
    <t>BLANCA VIVIANA</t>
  </si>
  <si>
    <t>vivianapardo1245@hotmail.com</t>
  </si>
  <si>
    <t>6493552 - 3005474857</t>
  </si>
  <si>
    <t>Mercasur</t>
  </si>
  <si>
    <t>403</t>
  </si>
  <si>
    <t>PATARROYO ORTIZ</t>
  </si>
  <si>
    <t>KAREN TATIANA</t>
  </si>
  <si>
    <t>karen_financiera@hotmail.com</t>
  </si>
  <si>
    <t>6489500 - 3165785862</t>
  </si>
  <si>
    <t>UDES Campus Virtual</t>
  </si>
  <si>
    <t>6516500 ext 1894</t>
  </si>
  <si>
    <t>404</t>
  </si>
  <si>
    <t>PRADA FIGUEROA</t>
  </si>
  <si>
    <t>CLAUDIA JULIANA</t>
  </si>
  <si>
    <t>clauprada@hotmail.com</t>
  </si>
  <si>
    <t>6497422 - 3162263241</t>
  </si>
  <si>
    <t>Mascotas y mas Florida</t>
  </si>
  <si>
    <t>405</t>
  </si>
  <si>
    <t>PUENTES CASTELLANOS</t>
  </si>
  <si>
    <t>WENDY KAROLINA</t>
  </si>
  <si>
    <t>k_linapp@hotmail.com</t>
  </si>
  <si>
    <t>6310903 - 3134793472</t>
  </si>
  <si>
    <t>Fundiciones puentes</t>
  </si>
  <si>
    <t>406</t>
  </si>
  <si>
    <t>RIOS CASTILLO</t>
  </si>
  <si>
    <t>marcelarioscastillo@hotmail.com</t>
  </si>
  <si>
    <t>6771689 - 3208125077</t>
  </si>
  <si>
    <t>407</t>
  </si>
  <si>
    <t>RODRIGUEZ FLOREZ</t>
  </si>
  <si>
    <t>ANA MARIA</t>
  </si>
  <si>
    <t>amroflo310@hotmail.com</t>
  </si>
  <si>
    <t>6418272 - 3185378555</t>
  </si>
  <si>
    <t>Peleteria Jireh</t>
  </si>
  <si>
    <t>6429232 - 6707335</t>
  </si>
  <si>
    <t>408</t>
  </si>
  <si>
    <t>RUIZ BARRANTES</t>
  </si>
  <si>
    <t>ZULMA KARINA</t>
  </si>
  <si>
    <t>zukaruba164_@hotmail.com</t>
  </si>
  <si>
    <t>Discoteka el Venado de Oro</t>
  </si>
  <si>
    <t>409</t>
  </si>
  <si>
    <t>SERRANO BARBA</t>
  </si>
  <si>
    <t>LUCILA</t>
  </si>
  <si>
    <t>lucilasb17@hotmail.com</t>
  </si>
  <si>
    <t>6371328 - 3167008664</t>
  </si>
  <si>
    <t>INCECOL LTDA</t>
  </si>
  <si>
    <t>410</t>
  </si>
  <si>
    <t>SILVA MADARIAGA</t>
  </si>
  <si>
    <t>kasima_14@hotmail.com</t>
  </si>
  <si>
    <t>411</t>
  </si>
  <si>
    <t>TORRES BERMUDEZ</t>
  </si>
  <si>
    <t>LUIS CARLOS</t>
  </si>
  <si>
    <t>luiscarlos_torresb@hotmail.com</t>
  </si>
  <si>
    <t>Continental Vogayes Club on Vacation</t>
  </si>
  <si>
    <t>412</t>
  </si>
  <si>
    <t>VARGAS FUENTES</t>
  </si>
  <si>
    <t>JULIET PAOLA</t>
  </si>
  <si>
    <t>jpv_98@hotmail.com</t>
  </si>
  <si>
    <t>6192721 - 3188942916</t>
  </si>
  <si>
    <t>Canal TRO</t>
  </si>
  <si>
    <t>413</t>
  </si>
  <si>
    <t>FLOREZ SILVA</t>
  </si>
  <si>
    <t>lilipekos@hotmail.com</t>
  </si>
  <si>
    <t>6495960 - 3125057283</t>
  </si>
  <si>
    <t>Servicios y Suministros S.A.</t>
  </si>
  <si>
    <t>6432777 ext 107</t>
  </si>
  <si>
    <t>414</t>
  </si>
  <si>
    <t>GAMBOA AGUDELO</t>
  </si>
  <si>
    <t>ladystars-87@hotmail.com</t>
  </si>
  <si>
    <t>6530174 - 3165773411</t>
  </si>
  <si>
    <t>Distri. Stylo Profesional</t>
  </si>
  <si>
    <t>415</t>
  </si>
  <si>
    <t>HERNANDEZ PEREZ</t>
  </si>
  <si>
    <t>LENNIS KARINE</t>
  </si>
  <si>
    <t>k a_rine_69@hotmail.com</t>
  </si>
  <si>
    <t>6188176 - 3168545919</t>
  </si>
  <si>
    <t>416</t>
  </si>
  <si>
    <t>INFANTE AMAYA</t>
  </si>
  <si>
    <t>MONICA VIVIANA</t>
  </si>
  <si>
    <t>monicainfanteamaya@hotmail.com</t>
  </si>
  <si>
    <t>6822333 - 3143669629</t>
  </si>
  <si>
    <t>417</t>
  </si>
  <si>
    <t>MANRIQUE VEGA</t>
  </si>
  <si>
    <t>OSCAR MAURICIO</t>
  </si>
  <si>
    <t>oskr196@hotmail.com</t>
  </si>
  <si>
    <t>6374935 - 3002565718</t>
  </si>
  <si>
    <t>418</t>
  </si>
  <si>
    <t>MEJIA SANDOVAL</t>
  </si>
  <si>
    <t>claudia_mejiasandoval@hotmail.com</t>
  </si>
  <si>
    <t>6449766 - 3107918415</t>
  </si>
  <si>
    <t>UIS</t>
  </si>
  <si>
    <t>419</t>
  </si>
  <si>
    <t>MONSALVE PINZON</t>
  </si>
  <si>
    <t>BLANCA ESPERANZA</t>
  </si>
  <si>
    <t>esperanzam83@hotmail.com</t>
  </si>
  <si>
    <t>6943195 - 3133774511</t>
  </si>
  <si>
    <t>420</t>
  </si>
  <si>
    <t>PRADA MENDEZ</t>
  </si>
  <si>
    <t>ELSA CECILIA</t>
  </si>
  <si>
    <t>asesorelsa@construsin.com</t>
  </si>
  <si>
    <t>6371717 - 3203334388</t>
  </si>
  <si>
    <t>Inpro y Construsin LTDA</t>
  </si>
  <si>
    <t>421</t>
  </si>
  <si>
    <t>RODRIGUEZ CANDELA</t>
  </si>
  <si>
    <t>andreitacancela20@hotmail.com</t>
  </si>
  <si>
    <t>Piedecop</t>
  </si>
  <si>
    <t>422</t>
  </si>
  <si>
    <t>SERRANO MORENO</t>
  </si>
  <si>
    <t>esm_1004@hotmail.com</t>
  </si>
  <si>
    <t>6397522 - 3123633611</t>
  </si>
  <si>
    <t>423</t>
  </si>
  <si>
    <t>TUNAROSA PALACIOS</t>
  </si>
  <si>
    <t>johis2005@hotmail.com</t>
  </si>
  <si>
    <t>6319911 - 3143045297</t>
  </si>
  <si>
    <t>Producciones Alquimia</t>
  </si>
  <si>
    <t>424</t>
  </si>
  <si>
    <t>ANGARITA ROPERO</t>
  </si>
  <si>
    <t>ALVARO</t>
  </si>
  <si>
    <t>alan-alvarito@hotmail.com</t>
  </si>
  <si>
    <t>6444998 - 3123294438</t>
  </si>
  <si>
    <t>Apuestas la Perla S.A.</t>
  </si>
  <si>
    <t>425</t>
  </si>
  <si>
    <t>BLANCO PINZON</t>
  </si>
  <si>
    <t>OLGA LUCIA</t>
  </si>
  <si>
    <t>ollublapi@hotmail.com</t>
  </si>
  <si>
    <t>6710233 - 3138161998</t>
  </si>
  <si>
    <t>Suasesor LTDA</t>
  </si>
  <si>
    <t>426</t>
  </si>
  <si>
    <t>CASTRILLON VERA</t>
  </si>
  <si>
    <t>ERIKA JANETH</t>
  </si>
  <si>
    <t>wovampir@yahoo.es</t>
  </si>
  <si>
    <t>Avianca</t>
  </si>
  <si>
    <t>427</t>
  </si>
  <si>
    <t>CELY MORALES</t>
  </si>
  <si>
    <t>CLAUDIA LIZETH</t>
  </si>
  <si>
    <t>cayita14@hotmail.com</t>
  </si>
  <si>
    <t>6813564 - 3188595939</t>
  </si>
  <si>
    <t>428</t>
  </si>
  <si>
    <t>DELUQUE SOTOMAYOR</t>
  </si>
  <si>
    <t>LUIS MANUEL</t>
  </si>
  <si>
    <t>lmds1986@hotmail.com</t>
  </si>
  <si>
    <t>6449383 - 3004400825</t>
  </si>
  <si>
    <t>429</t>
  </si>
  <si>
    <t>GONZALEZ MARIN</t>
  </si>
  <si>
    <t>JHON HENRY</t>
  </si>
  <si>
    <t>jhgm16@hotmail.com</t>
  </si>
  <si>
    <t>6463337 - 3174644844</t>
  </si>
  <si>
    <t>430</t>
  </si>
  <si>
    <t>LEON AGUIRRE</t>
  </si>
  <si>
    <t>CLAUDIA MILENA</t>
  </si>
  <si>
    <t>clauka_26@hotmail.com</t>
  </si>
  <si>
    <t>6371754 - 3187098095</t>
  </si>
  <si>
    <t>431</t>
  </si>
  <si>
    <t>LOZANO ARIAS</t>
  </si>
  <si>
    <t>ERIKA PAOLA</t>
  </si>
  <si>
    <t>erikachocolisto99@hotmail.com</t>
  </si>
  <si>
    <t>315-5584622</t>
  </si>
  <si>
    <t>Makrotiendas GRUPO FEXVAD</t>
  </si>
  <si>
    <t>432</t>
  </si>
  <si>
    <t>PACHECO BARON</t>
  </si>
  <si>
    <t>EDWIN JAIR</t>
  </si>
  <si>
    <t>edwinjair76@hotmail.com</t>
  </si>
  <si>
    <t>433</t>
  </si>
  <si>
    <t>ROBLES MENDOZA</t>
  </si>
  <si>
    <t>EDUARDO</t>
  </si>
  <si>
    <t>eduss0-0@hotmail.com</t>
  </si>
  <si>
    <t>6444770 - 3163995693</t>
  </si>
  <si>
    <t>434</t>
  </si>
  <si>
    <t>MARIAM TATIANA</t>
  </si>
  <si>
    <t>tatianar87@hotmail.com</t>
  </si>
  <si>
    <t>6372291 - 3204152829</t>
  </si>
  <si>
    <t>435</t>
  </si>
  <si>
    <t>ROMERO MELGAREJO</t>
  </si>
  <si>
    <t>YURANI ANDREA</t>
  </si>
  <si>
    <t>yuraromero@hotmail.com</t>
  </si>
  <si>
    <t>6598807 - 3017361304</t>
  </si>
  <si>
    <t>436</t>
  </si>
  <si>
    <t>RUIZ VERA</t>
  </si>
  <si>
    <t>SULLY NATHALY</t>
  </si>
  <si>
    <t>nata_0105@hotmail.com</t>
  </si>
  <si>
    <t>6447966 - 3146723463</t>
  </si>
  <si>
    <t>437</t>
  </si>
  <si>
    <t>VILLAREAL BOLIVAR</t>
  </si>
  <si>
    <t>annyluisma@hotmail.com</t>
  </si>
  <si>
    <t>6449383 - 3004469043</t>
  </si>
  <si>
    <t>438</t>
  </si>
  <si>
    <t>ARIAS BOTERO</t>
  </si>
  <si>
    <t>DEYSY PATRICIA</t>
  </si>
  <si>
    <t>deysinena09@hotmail.com</t>
  </si>
  <si>
    <t>6460627 - 3166933030</t>
  </si>
  <si>
    <t>439</t>
  </si>
  <si>
    <t>BARRIOS GARCIA</t>
  </si>
  <si>
    <t>MAYERLY CAROLINA</t>
  </si>
  <si>
    <t>mayuyis145@hotmail.com</t>
  </si>
  <si>
    <t>6345402 - 3004898693</t>
  </si>
  <si>
    <t>440</t>
  </si>
  <si>
    <t>BEJARANO DUARTE</t>
  </si>
  <si>
    <t>lunavivi25@hotmail.com</t>
  </si>
  <si>
    <t>6465059 - 3114995599</t>
  </si>
  <si>
    <t>Construcciones ofg</t>
  </si>
  <si>
    <t>441</t>
  </si>
  <si>
    <t>CABALLERO GELVEZ</t>
  </si>
  <si>
    <t>DENIZ</t>
  </si>
  <si>
    <t>dnyx@hotmail.com</t>
  </si>
  <si>
    <t>6326119 - 3124313228</t>
  </si>
  <si>
    <t>442</t>
  </si>
  <si>
    <t>CALA AMADO</t>
  </si>
  <si>
    <t>lizi_878@hotmail.com</t>
  </si>
  <si>
    <t>6406043 - 3153451724</t>
  </si>
  <si>
    <t>Calzado Juiced Sport</t>
  </si>
  <si>
    <t>443</t>
  </si>
  <si>
    <t>CALLEJAS RODRIGUEZ</t>
  </si>
  <si>
    <t>CHARLES JAVIER</t>
  </si>
  <si>
    <t>charli305@hotmail.com</t>
  </si>
  <si>
    <t>6370883 - 3172606620</t>
  </si>
  <si>
    <t>444</t>
  </si>
  <si>
    <t>CAMACHO ALFONSO</t>
  </si>
  <si>
    <t>OLVER</t>
  </si>
  <si>
    <t>olvercamacho@gmail.com</t>
  </si>
  <si>
    <t>6741507 - 3135518432</t>
  </si>
  <si>
    <t>445</t>
  </si>
  <si>
    <t>CAMARGO BRACHO</t>
  </si>
  <si>
    <t>MARIA FERNANDA</t>
  </si>
  <si>
    <t>sanjuaneritabest3003@hotmail.com</t>
  </si>
  <si>
    <t>446</t>
  </si>
  <si>
    <t>CARDOZO REAL</t>
  </si>
  <si>
    <t>ANGIE LIZETH</t>
  </si>
  <si>
    <t>angita9001@hotmail.com</t>
  </si>
  <si>
    <t>6592217 - 3208323702</t>
  </si>
  <si>
    <t>447</t>
  </si>
  <si>
    <t>CARREÑO MOLINA</t>
  </si>
  <si>
    <t>URIEL ANDREY</t>
  </si>
  <si>
    <t>uriancamo@hotmail.com</t>
  </si>
  <si>
    <t>448</t>
  </si>
  <si>
    <t>DE MARY SUAREZ</t>
  </si>
  <si>
    <t>JORGE LUIS</t>
  </si>
  <si>
    <t>jorgedemary2006@hotmail.com</t>
  </si>
  <si>
    <t>63910668 - 3168836297</t>
  </si>
  <si>
    <t>Banco popular</t>
  </si>
  <si>
    <t>449</t>
  </si>
  <si>
    <t>DIAZ ORTEGA</t>
  </si>
  <si>
    <t>ZORAYDA</t>
  </si>
  <si>
    <t>zoryomar.22@hotmail.com</t>
  </si>
  <si>
    <t>6797122 - 3142398065</t>
  </si>
  <si>
    <t>Asmetsalud eps</t>
  </si>
  <si>
    <t>450</t>
  </si>
  <si>
    <t>ESTEBAN MONSALVE</t>
  </si>
  <si>
    <t>ANGEL ARLEY</t>
  </si>
  <si>
    <t>angel-arley@hotmail.com</t>
  </si>
  <si>
    <t>451</t>
  </si>
  <si>
    <t>GAMBOA CARDOZO</t>
  </si>
  <si>
    <t>KELLY JOHANNA</t>
  </si>
  <si>
    <t>kelpos_22@hotmail.com</t>
  </si>
  <si>
    <t>6905144 - 3156340513</t>
  </si>
  <si>
    <t>Empas S.A.</t>
  </si>
  <si>
    <t>452</t>
  </si>
  <si>
    <t>GAMBOA CONTRERAS</t>
  </si>
  <si>
    <t>JOSE ALFREDO</t>
  </si>
  <si>
    <t>adm.jgamboa@gmail.com</t>
  </si>
  <si>
    <t>6340154 - 3178744679</t>
  </si>
  <si>
    <t>453</t>
  </si>
  <si>
    <t>GUARIN AMADO</t>
  </si>
  <si>
    <t>TATIANA PAOLA</t>
  </si>
  <si>
    <t>tati2200@hotmail.com</t>
  </si>
  <si>
    <t>6563519 - 3113487249</t>
  </si>
  <si>
    <t>454</t>
  </si>
  <si>
    <t>GUTIERREZ RANGEL</t>
  </si>
  <si>
    <t>LEIDY  CLEMENTINA</t>
  </si>
  <si>
    <t>leidycl.gutierrez@hotmail.com</t>
  </si>
  <si>
    <t>6448598 - 3115143080</t>
  </si>
  <si>
    <t>455</t>
  </si>
  <si>
    <t>HERRERA JAIMES</t>
  </si>
  <si>
    <t>LADY ANDREA</t>
  </si>
  <si>
    <t>andreitaphe7_24@hotmail.com</t>
  </si>
  <si>
    <t>Eficacia S.A.</t>
  </si>
  <si>
    <t>6349000 - 6803452</t>
  </si>
  <si>
    <t>456</t>
  </si>
  <si>
    <t>HERRERA ORDUZ</t>
  </si>
  <si>
    <t>YOLMER</t>
  </si>
  <si>
    <t>yolmer1839@hotmail.com</t>
  </si>
  <si>
    <t>6741507 - 3168362282</t>
  </si>
  <si>
    <t>Telefonia Movistar</t>
  </si>
  <si>
    <t>6705000 ext 67601</t>
  </si>
  <si>
    <t>457</t>
  </si>
  <si>
    <t>JIMENEZ ZAMBRANO</t>
  </si>
  <si>
    <t>NAYIBE</t>
  </si>
  <si>
    <t>yibes2711@hotmail.com</t>
  </si>
  <si>
    <t>6583889 - 3173971664</t>
  </si>
  <si>
    <t>Servisalud</t>
  </si>
  <si>
    <t>458</t>
  </si>
  <si>
    <t>LAGOS BOHORQUEZ</t>
  </si>
  <si>
    <t>YENNY CONSTANZA</t>
  </si>
  <si>
    <t>yecolao-2@hotmail.com</t>
  </si>
  <si>
    <t>459</t>
  </si>
  <si>
    <t>LOZANO VERGEL</t>
  </si>
  <si>
    <t>SANDRA MARCELA</t>
  </si>
  <si>
    <t>samalove22@hotmail.com</t>
  </si>
  <si>
    <t>6414210 - 3165142310</t>
  </si>
  <si>
    <t>460</t>
  </si>
  <si>
    <t>MORALES OTERO</t>
  </si>
  <si>
    <t>carlosamo89@hotmail.com</t>
  </si>
  <si>
    <t>461</t>
  </si>
  <si>
    <t>MORENO ROA</t>
  </si>
  <si>
    <t>IVAN DARIO</t>
  </si>
  <si>
    <t>oceanoaqablu@hotmail.com</t>
  </si>
  <si>
    <t>3123559222-3174136763</t>
  </si>
  <si>
    <t>Bancolombia S.A.</t>
  </si>
  <si>
    <t>462</t>
  </si>
  <si>
    <t>OLIVARES CANCELADO</t>
  </si>
  <si>
    <t>carolina_olivares02@hotmail.com</t>
  </si>
  <si>
    <t>6440662 - 3208699176</t>
  </si>
  <si>
    <t>463</t>
  </si>
  <si>
    <t>ORTIZ CASTELLANOS</t>
  </si>
  <si>
    <t>DIEGO FABIAN</t>
  </si>
  <si>
    <t>diegor_5@hotmail.com</t>
  </si>
  <si>
    <t>464</t>
  </si>
  <si>
    <t>PEREIRA ARAQUE</t>
  </si>
  <si>
    <t>JEIMY ROCIO</t>
  </si>
  <si>
    <t>jeymy.pereira@motorysa.com</t>
  </si>
  <si>
    <t>6420197 - 3143662205</t>
  </si>
  <si>
    <t>Motorysa</t>
  </si>
  <si>
    <t>6975000 Ext. 107</t>
  </si>
  <si>
    <t>465</t>
  </si>
  <si>
    <t>PICO SILVA</t>
  </si>
  <si>
    <t>JENNIFFER LISETTE</t>
  </si>
  <si>
    <t>jenniferpico04@hotmail.com</t>
  </si>
  <si>
    <t>6397274 - 3004406757</t>
  </si>
  <si>
    <t>Logistica Sanchez  Polo</t>
  </si>
  <si>
    <t>466</t>
  </si>
  <si>
    <t>PINZON AYALA</t>
  </si>
  <si>
    <t>angelapatricia45@hotmail.com</t>
  </si>
  <si>
    <t>6801366 - 3118739225</t>
  </si>
  <si>
    <t>Colegio Infantil Botoncitos</t>
  </si>
  <si>
    <t>467</t>
  </si>
  <si>
    <t>ROJAS ALVAREZ</t>
  </si>
  <si>
    <t>XIOMARA ANDREA</t>
  </si>
  <si>
    <t>xara_24_07@hotmail.com</t>
  </si>
  <si>
    <t>6390407 - 3183028139</t>
  </si>
  <si>
    <t>468</t>
  </si>
  <si>
    <t>ROJAS BARON</t>
  </si>
  <si>
    <t>johanita_1705@hotmail.com</t>
  </si>
  <si>
    <t>6599242 - 3178696914</t>
  </si>
  <si>
    <t>469</t>
  </si>
  <si>
    <t>ROJAS PEÑA</t>
  </si>
  <si>
    <t>WILLIAM ALEJANDRO</t>
  </si>
  <si>
    <t>warp_2330@hotmail.com</t>
  </si>
  <si>
    <t>470</t>
  </si>
  <si>
    <t>SANTANA FRANCO</t>
  </si>
  <si>
    <t>CLAUDYA MYLLETH</t>
  </si>
  <si>
    <t>mylleth20@hotmail.com</t>
  </si>
  <si>
    <t>6563703 - 3167986010</t>
  </si>
  <si>
    <t>Coosanandresito</t>
  </si>
  <si>
    <t>471</t>
  </si>
  <si>
    <t>VILLAMIZAR TORRES</t>
  </si>
  <si>
    <t>ALEJANDRO</t>
  </si>
  <si>
    <t>alef1983@hotmail.com</t>
  </si>
  <si>
    <t>(091)700888 - 3158053042</t>
  </si>
  <si>
    <t>Campollo S.A. - Bogota</t>
  </si>
  <si>
    <t>(091)700888</t>
  </si>
  <si>
    <t>472</t>
  </si>
  <si>
    <t>ALVAREZ PRADA</t>
  </si>
  <si>
    <t>RODRIGO</t>
  </si>
  <si>
    <t>rodrigo870520@hotmail.com</t>
  </si>
  <si>
    <t>473</t>
  </si>
  <si>
    <t>CUELLAR MOLINA</t>
  </si>
  <si>
    <t>YOLANY</t>
  </si>
  <si>
    <t>yolanita91@hotmail.com</t>
  </si>
  <si>
    <t>6312048 - 3208167359</t>
  </si>
  <si>
    <t>Alcaldia Oporapa</t>
  </si>
  <si>
    <t>474</t>
  </si>
  <si>
    <t>DELGADO GOMEZ</t>
  </si>
  <si>
    <t>LAURA JOHANA</t>
  </si>
  <si>
    <t>lauradelgado-4@hotmail.com</t>
  </si>
  <si>
    <t>Oil y Gas Supplies S.A.</t>
  </si>
  <si>
    <t>475</t>
  </si>
  <si>
    <t>ESTEBAN APARICIO</t>
  </si>
  <si>
    <t>NATALY</t>
  </si>
  <si>
    <t>nata8510@hotmail.com</t>
  </si>
  <si>
    <t>6480420 - 3132157045</t>
  </si>
  <si>
    <t>Extrucol S.A.</t>
  </si>
  <si>
    <t>476</t>
  </si>
  <si>
    <t>FONTECHA DUARTE</t>
  </si>
  <si>
    <t>JENNIFER LORENA</t>
  </si>
  <si>
    <t>jlo0.1@hotmail.com</t>
  </si>
  <si>
    <t>6516173 - 3102926961</t>
  </si>
  <si>
    <t>477</t>
  </si>
  <si>
    <t>GUTIERREZ RODRIGUEZ</t>
  </si>
  <si>
    <t>ROSY NATALIA</t>
  </si>
  <si>
    <t>natys_t82@hotmail.com</t>
  </si>
  <si>
    <t>6523696 - 3172597650</t>
  </si>
  <si>
    <t>478</t>
  </si>
  <si>
    <t>MUÑOZ CASTRO</t>
  </si>
  <si>
    <t>DEICY PAOLA</t>
  </si>
  <si>
    <t>deicy89@hotmail.com</t>
  </si>
  <si>
    <t>6475171 - 3115780564</t>
  </si>
  <si>
    <t>479</t>
  </si>
  <si>
    <t>PEDRAZA QUINTANILLA</t>
  </si>
  <si>
    <t>SERGIO ALEXANDER</t>
  </si>
  <si>
    <t>sergioap@hotmail.com</t>
  </si>
  <si>
    <t>6524146 - 3184628705</t>
  </si>
  <si>
    <t>480</t>
  </si>
  <si>
    <t>PERDOMO RODRIGUEZ</t>
  </si>
  <si>
    <t>NINI JOHANNA</t>
  </si>
  <si>
    <t>ninijohanp@hotmail.com</t>
  </si>
  <si>
    <t>6370800 - 3172207336</t>
  </si>
  <si>
    <t>Inversiones G y G y cia S.A.</t>
  </si>
  <si>
    <t>481</t>
  </si>
  <si>
    <t>PLATA MONSALVE</t>
  </si>
  <si>
    <t>oscarjplata87@hotmail.com</t>
  </si>
  <si>
    <t>6801064 - 3126348295</t>
  </si>
  <si>
    <t>482</t>
  </si>
  <si>
    <t>TOSCANO LEON</t>
  </si>
  <si>
    <t>MAYRELY</t>
  </si>
  <si>
    <t>mayita148@hotmail.com</t>
  </si>
  <si>
    <t>6943530 - 3188457444</t>
  </si>
  <si>
    <t>483</t>
  </si>
  <si>
    <t>VEGA CORREA</t>
  </si>
  <si>
    <t>NORMA MILENA</t>
  </si>
  <si>
    <t>norma2405@gmail.com</t>
  </si>
  <si>
    <t>6815871  3105528294</t>
  </si>
  <si>
    <t>Rafael j. Turbay S.A.</t>
  </si>
  <si>
    <t>484</t>
  </si>
  <si>
    <t>ALVAREZ SERRANO</t>
  </si>
  <si>
    <t>MARIO ALEJANDRO</t>
  </si>
  <si>
    <t>91530454</t>
  </si>
  <si>
    <t>maaskejtl@hotmail.com</t>
  </si>
  <si>
    <t>6441807 - 3153886873</t>
  </si>
  <si>
    <t>485</t>
  </si>
  <si>
    <t>AMARIS TORRES</t>
  </si>
  <si>
    <t>TULIO GILBERTO</t>
  </si>
  <si>
    <t>1098687444</t>
  </si>
  <si>
    <t>tulio_530@hotmail.com</t>
  </si>
  <si>
    <t>6994012 - 3103681312</t>
  </si>
  <si>
    <t>486</t>
  </si>
  <si>
    <t>CORDOBA CADENA</t>
  </si>
  <si>
    <t>STEFANI ANDREA</t>
  </si>
  <si>
    <t>1098688282</t>
  </si>
  <si>
    <t>stefannycordoba@hotmail.com</t>
  </si>
  <si>
    <t>6555667 - 31458116984</t>
  </si>
  <si>
    <t>487</t>
  </si>
  <si>
    <t>JENNIFER PATRICIA</t>
  </si>
  <si>
    <t>1102356707</t>
  </si>
  <si>
    <t>jennifercordoba@hotmail.com</t>
  </si>
  <si>
    <t>6555667 - 3134293749</t>
  </si>
  <si>
    <t>488</t>
  </si>
  <si>
    <t>ECHEVERRY PINZÓN</t>
  </si>
  <si>
    <t>MARIO</t>
  </si>
  <si>
    <t>1098676781</t>
  </si>
  <si>
    <t>mario_echeverry_p@hotmail.com</t>
  </si>
  <si>
    <t>3178785430-3142300752</t>
  </si>
  <si>
    <t>489</t>
  </si>
  <si>
    <t>GARCÍA MERCHAN</t>
  </si>
  <si>
    <t>JAZMIN ROCÍO</t>
  </si>
  <si>
    <t>37841139</t>
  </si>
  <si>
    <t>jazminegarmer@hotmail.com</t>
  </si>
  <si>
    <t>6184539 - 3142533792</t>
  </si>
  <si>
    <t>6344000 ext 2144</t>
  </si>
  <si>
    <t>490</t>
  </si>
  <si>
    <t>CIELO IVONNE</t>
  </si>
  <si>
    <t>1098668796</t>
  </si>
  <si>
    <t>cielowen@hotmail.com</t>
  </si>
  <si>
    <t>6386002 - 3005704463</t>
  </si>
  <si>
    <t>491</t>
  </si>
  <si>
    <t>GÓMEZ ZULUAGA</t>
  </si>
  <si>
    <t>JIMMY ALEJANDRO</t>
  </si>
  <si>
    <t>1095792880</t>
  </si>
  <si>
    <t>lex5660@hotmail.com</t>
  </si>
  <si>
    <t>6311003 - 3118216936</t>
  </si>
  <si>
    <t>492</t>
  </si>
  <si>
    <t>JAIMES MENDEZ</t>
  </si>
  <si>
    <t>DORA ELIZABETH</t>
  </si>
  <si>
    <t>1098645993</t>
  </si>
  <si>
    <t>deliza20@hotmail.com</t>
  </si>
  <si>
    <t>6370289 - 3132309112</t>
  </si>
  <si>
    <t>493</t>
  </si>
  <si>
    <t>MORENO ACEROS</t>
  </si>
  <si>
    <t>CLAUDIA YANETH</t>
  </si>
  <si>
    <t>63394573</t>
  </si>
  <si>
    <t>cayis23@hotmail.com</t>
  </si>
  <si>
    <t>Transportadora de Valores - Bogota</t>
  </si>
  <si>
    <t>(091) 6500300 ex 22403 </t>
  </si>
  <si>
    <t>494</t>
  </si>
  <si>
    <t>PALENCIA SALINAS</t>
  </si>
  <si>
    <t>1102362629</t>
  </si>
  <si>
    <t>adriana684@hotmail.com</t>
  </si>
  <si>
    <t>6552253 - 3123440495</t>
  </si>
  <si>
    <t>Transportes Piedecuesta</t>
  </si>
  <si>
    <t>495</t>
  </si>
  <si>
    <t>RINCON MEDINA</t>
  </si>
  <si>
    <t>LYNN MALEY</t>
  </si>
  <si>
    <t>lynky89@hotmail.com</t>
  </si>
  <si>
    <t>496</t>
  </si>
  <si>
    <t>ROMERO CARDENAS</t>
  </si>
  <si>
    <t>MARY ANDREA</t>
  </si>
  <si>
    <t>63450771</t>
  </si>
  <si>
    <t>jandrea-2000311@hotmail.com</t>
  </si>
  <si>
    <t>6374222 - 3203141477</t>
  </si>
  <si>
    <t>Multicargo S.A.</t>
  </si>
  <si>
    <t>497</t>
  </si>
  <si>
    <t>RUIZ ROJAS</t>
  </si>
  <si>
    <t>1098640832</t>
  </si>
  <si>
    <t>pola1202@hotmail.com</t>
  </si>
  <si>
    <t>6591632 - 3124117517</t>
  </si>
  <si>
    <t>498</t>
  </si>
  <si>
    <t>VERGEL QUINTANILLA</t>
  </si>
  <si>
    <t>EVELIN ALEXANDRA</t>
  </si>
  <si>
    <t>63549403</t>
  </si>
  <si>
    <t>alexa_vergel@hotmail.com</t>
  </si>
  <si>
    <t>Dimer S.A.</t>
  </si>
  <si>
    <t>6455572 - 6477174</t>
  </si>
  <si>
    <t>499</t>
  </si>
  <si>
    <t>ARAQUE VALBUENA</t>
  </si>
  <si>
    <t>YEIMY</t>
  </si>
  <si>
    <t>yeimy-araque@hotmail.com</t>
  </si>
  <si>
    <t>6802000 ext 5036</t>
  </si>
  <si>
    <t>500</t>
  </si>
  <si>
    <t>BARRAGAN COMBITA</t>
  </si>
  <si>
    <t>LYDA MARCELA</t>
  </si>
  <si>
    <t>lymar_537@hotmail.com</t>
  </si>
  <si>
    <t>6540950 - 3182099751</t>
  </si>
  <si>
    <t>Lubricentro los Colorados</t>
  </si>
  <si>
    <t>501</t>
  </si>
  <si>
    <t>BARRERA MANTILLA</t>
  </si>
  <si>
    <t>OSCAR ALEXIS</t>
  </si>
  <si>
    <t>oskarbarrera_20@hotmail.com</t>
  </si>
  <si>
    <t>6312092 - 3158592770</t>
  </si>
  <si>
    <t>Almacenes Éxito</t>
  </si>
  <si>
    <t>6808888 - 6800400</t>
  </si>
  <si>
    <t>502</t>
  </si>
  <si>
    <t>BAUTISTA SOTO</t>
  </si>
  <si>
    <t>LUIS HERNANDEZ</t>
  </si>
  <si>
    <t>homero.84@hotmail.com</t>
  </si>
  <si>
    <t>6330575 - 3173574437</t>
  </si>
  <si>
    <t>BBVA</t>
  </si>
  <si>
    <t>503</t>
  </si>
  <si>
    <t>BECERRA SIERRA</t>
  </si>
  <si>
    <t>JOSE DAVID</t>
  </si>
  <si>
    <t>simpson135@hotmail.com</t>
  </si>
  <si>
    <t>6329659 - 3165639203</t>
  </si>
  <si>
    <t>504</t>
  </si>
  <si>
    <t>CALA LEGUIZAMON</t>
  </si>
  <si>
    <t>WYLMER LESANDRI</t>
  </si>
  <si>
    <t>wylmer_cala@hotmail.com</t>
  </si>
  <si>
    <t>6482647 - 3187164386</t>
  </si>
  <si>
    <t>Aceros Leomar</t>
  </si>
  <si>
    <t>505</t>
  </si>
  <si>
    <t>COLMENARES DELGADO</t>
  </si>
  <si>
    <t>DAYAN ANDREA</t>
  </si>
  <si>
    <t>daycolde@hotmail.com</t>
  </si>
  <si>
    <t>6451234 - 3183575913</t>
  </si>
  <si>
    <t>Constructora Innova</t>
  </si>
  <si>
    <t>506</t>
  </si>
  <si>
    <t>CORENA ARGUELLO</t>
  </si>
  <si>
    <t>JORGE ARMANDO</t>
  </si>
  <si>
    <t>mikolombia@hotmail.com</t>
  </si>
  <si>
    <t>6944677 - 3164753586</t>
  </si>
  <si>
    <t>Camara de Comercio</t>
  </si>
  <si>
    <t>6527000 ext 359</t>
  </si>
  <si>
    <t>507</t>
  </si>
  <si>
    <t>CRUZ TORRES</t>
  </si>
  <si>
    <t>JONATHAN</t>
  </si>
  <si>
    <t>cruzeta4821@hotmail.com</t>
  </si>
  <si>
    <t>6446369 - 3178784944</t>
  </si>
  <si>
    <t>6309403 - 6309417</t>
  </si>
  <si>
    <t>508</t>
  </si>
  <si>
    <t>GONZALES LURBANO</t>
  </si>
  <si>
    <t>JOHN GILBERTO</t>
  </si>
  <si>
    <t>develchio@hotmail.com</t>
  </si>
  <si>
    <t>6377495 - 3142042824</t>
  </si>
  <si>
    <t>Alcaldia Bucaramanga</t>
  </si>
  <si>
    <t>509</t>
  </si>
  <si>
    <t>HERNANDEZ LEAL</t>
  </si>
  <si>
    <t>MONICA ANDREA</t>
  </si>
  <si>
    <t>monicaleal_8414@hotmail.com</t>
  </si>
  <si>
    <t>6701681 - 3145607185</t>
  </si>
  <si>
    <t>510</t>
  </si>
  <si>
    <t>JAIMES TELLEZ</t>
  </si>
  <si>
    <t>pdela20@hotmail.com</t>
  </si>
  <si>
    <t>6313239 - 3156857628</t>
  </si>
  <si>
    <t>Colmena BCSC</t>
  </si>
  <si>
    <t>6478882 ext 57072</t>
  </si>
  <si>
    <t>511</t>
  </si>
  <si>
    <t>LINDA PATRICIA</t>
  </si>
  <si>
    <t>patriciajerezm@hotmail.com</t>
  </si>
  <si>
    <t>6388261 - 3185577400</t>
  </si>
  <si>
    <t>Sistemas y Computadores</t>
  </si>
  <si>
    <t>512</t>
  </si>
  <si>
    <t>LIZARAZO QUESADA</t>
  </si>
  <si>
    <t>andreita545@hotmail.com</t>
  </si>
  <si>
    <t>6317732 - 3138354355</t>
  </si>
  <si>
    <t>Confecciones P y Punto</t>
  </si>
  <si>
    <t>513</t>
  </si>
  <si>
    <t>LOPEZ ALBARRACIN</t>
  </si>
  <si>
    <t>yola_03@hotmail.com</t>
  </si>
  <si>
    <t>6562398 - 3175343988</t>
  </si>
  <si>
    <t>6488876 - 6802000</t>
  </si>
  <si>
    <t>514</t>
  </si>
  <si>
    <t>MANTILLA CARDENAS</t>
  </si>
  <si>
    <t>MIREYA</t>
  </si>
  <si>
    <t>garfiel721@hotmail.com</t>
  </si>
  <si>
    <t>6996038 - 3134103571</t>
  </si>
  <si>
    <t>Atento Bucaramanga</t>
  </si>
  <si>
    <t>515</t>
  </si>
  <si>
    <t>MONSALVE MANTILLA</t>
  </si>
  <si>
    <t>YULY PAOLA</t>
  </si>
  <si>
    <t>yulymonsalve@hotmail.com</t>
  </si>
  <si>
    <t>6784462 - 3178061180</t>
  </si>
  <si>
    <t>6301813 ext 225</t>
  </si>
  <si>
    <t>516</t>
  </si>
  <si>
    <t>MURALLA ARIZA</t>
  </si>
  <si>
    <t>HARVEY ADALBERTO</t>
  </si>
  <si>
    <t>harvey_1010@hotmail.com</t>
  </si>
  <si>
    <t>6593471 - 3138741383</t>
  </si>
  <si>
    <t>517</t>
  </si>
  <si>
    <t>OROUZ RODRIGUEZ</t>
  </si>
  <si>
    <t>INGRID CAROLINA</t>
  </si>
  <si>
    <t>karito.05@hotmail.com</t>
  </si>
  <si>
    <t>6405650 - 3173820497</t>
  </si>
  <si>
    <t>518</t>
  </si>
  <si>
    <t>PEREZ PATIÑO</t>
  </si>
  <si>
    <t>CARMEN CECILIA</t>
  </si>
  <si>
    <t>ceci_1202@hotmail.com</t>
  </si>
  <si>
    <t>6401039 - 3164668994</t>
  </si>
  <si>
    <t>M.V.  servicios juridicos</t>
  </si>
  <si>
    <t>519</t>
  </si>
  <si>
    <t>PINILLA DIAZ</t>
  </si>
  <si>
    <t>LILIANA MILENA</t>
  </si>
  <si>
    <t>lila_350@hotmail.com</t>
  </si>
  <si>
    <t>6373584 - 3165102956</t>
  </si>
  <si>
    <t>520</t>
  </si>
  <si>
    <t>PRADA TORRES</t>
  </si>
  <si>
    <t>LINCI MEYERLY</t>
  </si>
  <si>
    <t>mayerlyprada17@hotmail.com</t>
  </si>
  <si>
    <t>6363262 - 3166972669</t>
  </si>
  <si>
    <t>Galvis Ramirez y cia S.A.</t>
  </si>
  <si>
    <t>6300700 ext 1602</t>
  </si>
  <si>
    <t>521</t>
  </si>
  <si>
    <t>RAMIREZ DIAZ</t>
  </si>
  <si>
    <t>YESSICA PAOLA</t>
  </si>
  <si>
    <t>yek2717@hotmail.com</t>
  </si>
  <si>
    <t>6184409 - 3012544143</t>
  </si>
  <si>
    <t>Gas oriente</t>
  </si>
  <si>
    <t>522</t>
  </si>
  <si>
    <t>RAVELO RODRIGUEZ</t>
  </si>
  <si>
    <t>carolina.nina@hotmail.com</t>
  </si>
  <si>
    <t>523</t>
  </si>
  <si>
    <t>RODRIGUEZ ARIAS</t>
  </si>
  <si>
    <t>DAYSI NAYIVE</t>
  </si>
  <si>
    <t>da_nayive@hotmail.com</t>
  </si>
  <si>
    <t>524</t>
  </si>
  <si>
    <t>RODRIGUEZ SANTOS</t>
  </si>
  <si>
    <t>JUAN CARLOS</t>
  </si>
  <si>
    <t>juanklos15@hotmail.com</t>
  </si>
  <si>
    <t>6377005 - 3176799856</t>
  </si>
  <si>
    <t>525</t>
  </si>
  <si>
    <t>SAAVEDRA FUENTES</t>
  </si>
  <si>
    <t>GENI ALEXANDRA</t>
  </si>
  <si>
    <t>geni_alexandrasf@hotmail.com</t>
  </si>
  <si>
    <t>6376621 - 3156390164</t>
  </si>
  <si>
    <t>6422868 - 6521797</t>
  </si>
  <si>
    <t>526</t>
  </si>
  <si>
    <t>SANABRA RAMIREZ</t>
  </si>
  <si>
    <t>ikys18@hotmail.com</t>
  </si>
  <si>
    <t>6822913 - 3177016447</t>
  </si>
  <si>
    <t>Centro Medico Carlos Ardila</t>
  </si>
  <si>
    <t>527</t>
  </si>
  <si>
    <t>TELLEZ DUARTE</t>
  </si>
  <si>
    <t>LUZ MARY</t>
  </si>
  <si>
    <t>tellez_luzmary@hotmail.com</t>
  </si>
  <si>
    <t>6837207 - 3113837773</t>
  </si>
  <si>
    <t>Coats Cadena S.A.</t>
  </si>
  <si>
    <t>528</t>
  </si>
  <si>
    <t>ACUÑA LIZARAZO</t>
  </si>
  <si>
    <t>VERONICA</t>
  </si>
  <si>
    <t>veacli@hotmail.com</t>
  </si>
  <si>
    <t>529</t>
  </si>
  <si>
    <t>AGUILAR CRISTANCHO</t>
  </si>
  <si>
    <t>karencita5218@hotmail.com</t>
  </si>
  <si>
    <t>6993279 - 3158017267</t>
  </si>
  <si>
    <t>530</t>
  </si>
  <si>
    <t>ANGARITA MELO</t>
  </si>
  <si>
    <t>SERGIO ANDRES</t>
  </si>
  <si>
    <t>andres_866@hotmail.com</t>
  </si>
  <si>
    <t>6914970 - 3158952214</t>
  </si>
  <si>
    <t>531</t>
  </si>
  <si>
    <t>ANGEL MEJIA</t>
  </si>
  <si>
    <t>JESSICA ANDREA</t>
  </si>
  <si>
    <t>jesik_angel26@hotmail.com</t>
  </si>
  <si>
    <t>6904358 - 3118377616</t>
  </si>
  <si>
    <t>532</t>
  </si>
  <si>
    <t>BERNAL JURADO</t>
  </si>
  <si>
    <t>EDINSON</t>
  </si>
  <si>
    <t>edinsonb_01@hotmail.com</t>
  </si>
  <si>
    <t>6364311 - 3138863708</t>
  </si>
  <si>
    <t>533</t>
  </si>
  <si>
    <t>CAMACHO ANGARITA</t>
  </si>
  <si>
    <t>angela.pca@hotmail.com</t>
  </si>
  <si>
    <t>6560492 - 3124872785</t>
  </si>
  <si>
    <t>534</t>
  </si>
  <si>
    <t>CARDENAS CARDENAS</t>
  </si>
  <si>
    <t>carlos_10_cardenas@hotmail.com</t>
  </si>
  <si>
    <t>535</t>
  </si>
  <si>
    <t>CHUSCANO PARADA</t>
  </si>
  <si>
    <t>SANDRA PATRICIA</t>
  </si>
  <si>
    <t>sandrita_7889@hotmail.com</t>
  </si>
  <si>
    <t>6347681 - 3123333717</t>
  </si>
  <si>
    <t>536</t>
  </si>
  <si>
    <t>GARCIA ALARCON</t>
  </si>
  <si>
    <t>INGRID PAOLA</t>
  </si>
  <si>
    <t>titania175@hotmail.com</t>
  </si>
  <si>
    <t>6497905 - 3168130689</t>
  </si>
  <si>
    <t>Colombina S.A.</t>
  </si>
  <si>
    <t>6762131 ext 103</t>
  </si>
  <si>
    <t>537</t>
  </si>
  <si>
    <t>GARCIA VERA</t>
  </si>
  <si>
    <t>RUTH</t>
  </si>
  <si>
    <t>yuthgarciavera@hotmail.com</t>
  </si>
  <si>
    <t>6346690 - 3156425002</t>
  </si>
  <si>
    <t>538</t>
  </si>
  <si>
    <t>GENTILE DUARTE</t>
  </si>
  <si>
    <t>JHONNY MAURICIO</t>
  </si>
  <si>
    <t>maogentile@hotmail.com</t>
  </si>
  <si>
    <t>6703613 - 3115225380</t>
  </si>
  <si>
    <t>539</t>
  </si>
  <si>
    <t>ivan0006@hotmail.com</t>
  </si>
  <si>
    <t>6449022 - 3114883324</t>
  </si>
  <si>
    <t>6344000 ext 1002</t>
  </si>
  <si>
    <t>540</t>
  </si>
  <si>
    <t>GOMEZ MONSALVE</t>
  </si>
  <si>
    <t>LADY XIOMARA</t>
  </si>
  <si>
    <t>pecas781@hotmail.com</t>
  </si>
  <si>
    <t>6326355 - 310489375</t>
  </si>
  <si>
    <t>541</t>
  </si>
  <si>
    <t>GUARIN HERNANDEZ</t>
  </si>
  <si>
    <t>INGRID JOHANNA</t>
  </si>
  <si>
    <t>ingridjohanna9@hotmail.com</t>
  </si>
  <si>
    <t>542</t>
  </si>
  <si>
    <t>JACOME PADILLA</t>
  </si>
  <si>
    <t>INGRIS VANESSA</t>
  </si>
  <si>
    <t>ingridjap491@hotmail.com</t>
  </si>
  <si>
    <t>543</t>
  </si>
  <si>
    <t>MARIN ZAMBRANO</t>
  </si>
  <si>
    <t>GINNA MARCELA</t>
  </si>
  <si>
    <t>juanita_1406@hotmail.com</t>
  </si>
  <si>
    <t>6942888 - 3212033468</t>
  </si>
  <si>
    <t>544</t>
  </si>
  <si>
    <t>MARTINEZ NORIEGA</t>
  </si>
  <si>
    <t>YENNY RUTH</t>
  </si>
  <si>
    <t>yennymartinez7@hotmail.com</t>
  </si>
  <si>
    <t>6828329 - 3125325708</t>
  </si>
  <si>
    <t>ConstR. y Serv. Del Oriente</t>
  </si>
  <si>
    <t>545</t>
  </si>
  <si>
    <t>MAYORGA BAUTISTA</t>
  </si>
  <si>
    <t>JINNA LIZZETH</t>
  </si>
  <si>
    <t>jilimaba@hotmail.com</t>
  </si>
  <si>
    <t>6308071 - 3142312274</t>
  </si>
  <si>
    <t>546</t>
  </si>
  <si>
    <t>PEREZ BARON</t>
  </si>
  <si>
    <t>VERÓNICA LILIANA</t>
  </si>
  <si>
    <t>velipeba@hotmail.com</t>
  </si>
  <si>
    <t>Asmet salud eps</t>
  </si>
  <si>
    <t>547</t>
  </si>
  <si>
    <t>PIÑA VELASQUEZ</t>
  </si>
  <si>
    <t>INGRIS CRISTINA</t>
  </si>
  <si>
    <t>ingrispina@hotmail.com</t>
  </si>
  <si>
    <t>6993279 - 3176926030</t>
  </si>
  <si>
    <t>548</t>
  </si>
  <si>
    <t>PRADA UNIBIO</t>
  </si>
  <si>
    <t>KIARA TATIANA</t>
  </si>
  <si>
    <t>kiara_prada_unibio@hotmail.com</t>
  </si>
  <si>
    <t>6300430 - 3166839466</t>
  </si>
  <si>
    <t>549</t>
  </si>
  <si>
    <t>PUENTES GAMBOA</t>
  </si>
  <si>
    <t>CRISTHIAN ALEXIS</t>
  </si>
  <si>
    <t>cpuentes25@hotmail.com</t>
  </si>
  <si>
    <t>6809764 - 3118610049</t>
  </si>
  <si>
    <t>6528080 ext 87302</t>
  </si>
  <si>
    <t>550</t>
  </si>
  <si>
    <t>PULECIO CASTRO</t>
  </si>
  <si>
    <t>MILEIDY</t>
  </si>
  <si>
    <t>leidy-9004@hotmail.com</t>
  </si>
  <si>
    <t>551</t>
  </si>
  <si>
    <t>RAMIREZ RUEDA</t>
  </si>
  <si>
    <t>bethra23@hotmail.com</t>
  </si>
  <si>
    <t>Financiera comultrasan</t>
  </si>
  <si>
    <t>552</t>
  </si>
  <si>
    <t>SERRANO ARDILA</t>
  </si>
  <si>
    <t>YURLEY ROCÍO</t>
  </si>
  <si>
    <t>yurleyserrano@hotmail.com</t>
  </si>
  <si>
    <t>6822888 - 3142566303</t>
  </si>
  <si>
    <t>553</t>
  </si>
  <si>
    <t>TORRADO GRAJALES</t>
  </si>
  <si>
    <t>LAURA JULIANA</t>
  </si>
  <si>
    <t>lalato88@hotmail.com</t>
  </si>
  <si>
    <t>6184669 - 3157178012</t>
  </si>
  <si>
    <t>554</t>
  </si>
  <si>
    <t>TORRES CASTELLANOS</t>
  </si>
  <si>
    <t>FRANCI LIZZETH</t>
  </si>
  <si>
    <t>francilizetth@hotmail.com</t>
  </si>
  <si>
    <t>6585348 - 3134435138</t>
  </si>
  <si>
    <t>555</t>
  </si>
  <si>
    <t>URIBE HERERA</t>
  </si>
  <si>
    <t>ORIANA STEFHANY</t>
  </si>
  <si>
    <t>stefhanyuribe@hotmail.com</t>
  </si>
  <si>
    <t>556</t>
  </si>
  <si>
    <t>ARCINIEGAS DIAZ</t>
  </si>
  <si>
    <t>LIZETH PAOLA</t>
  </si>
  <si>
    <t>6430093 - 3114729801</t>
  </si>
  <si>
    <t>Orfeseg ltda</t>
  </si>
  <si>
    <t>557</t>
  </si>
  <si>
    <t>CASTELLANOS PIMIENTO</t>
  </si>
  <si>
    <t>dianiscarolin07@hotmail.com</t>
  </si>
  <si>
    <t>6382549 - 3204539554</t>
  </si>
  <si>
    <t>Coocosam ltda</t>
  </si>
  <si>
    <t>558</t>
  </si>
  <si>
    <t>FERREIRA VARGAS</t>
  </si>
  <si>
    <t>MONICA JULIANA</t>
  </si>
  <si>
    <t>moni.ferreira90@hotmail.com</t>
  </si>
  <si>
    <t>6192652 - 3168019781</t>
  </si>
  <si>
    <t>559</t>
  </si>
  <si>
    <t>GUILLIN NIÑO</t>
  </si>
  <si>
    <t>ALBA LUCÍA</t>
  </si>
  <si>
    <t>lucini86@hotmail.com</t>
  </si>
  <si>
    <t>6329424 - 3014100466</t>
  </si>
  <si>
    <t>560</t>
  </si>
  <si>
    <t>MEDINA HORTÚA</t>
  </si>
  <si>
    <t>ALBA CRISTINA</t>
  </si>
  <si>
    <t>christyn26@hotmail.com</t>
  </si>
  <si>
    <t>561</t>
  </si>
  <si>
    <t>PEREZ VARON</t>
  </si>
  <si>
    <t>YALILE LILIANA</t>
  </si>
  <si>
    <t>liliana1017_18@hotmail.com</t>
  </si>
  <si>
    <t>6593299 - 3142149764</t>
  </si>
  <si>
    <t>562</t>
  </si>
  <si>
    <t>ROA JEREZ</t>
  </si>
  <si>
    <t>LADY KATHERINNE</t>
  </si>
  <si>
    <t>mylady-0818@hotmail.com</t>
  </si>
  <si>
    <t>563</t>
  </si>
  <si>
    <t>RODRIGUEZ CARREÑO</t>
  </si>
  <si>
    <t>NURY LIZETH</t>
  </si>
  <si>
    <t>lizeth.rodriguez_29@hotmail.com</t>
  </si>
  <si>
    <t>6553794 - 3112241055</t>
  </si>
  <si>
    <t>Vitelsa S.A.</t>
  </si>
  <si>
    <t>564</t>
  </si>
  <si>
    <t>ROJAS GUERRERO</t>
  </si>
  <si>
    <t>JUAN GUILLERMO</t>
  </si>
  <si>
    <t>juanrj88@hotmail.com</t>
  </si>
  <si>
    <t>6419806 - 3156732248</t>
  </si>
  <si>
    <t>565</t>
  </si>
  <si>
    <t>URIBE ZUÑIGA</t>
  </si>
  <si>
    <t>NATHALIE</t>
  </si>
  <si>
    <t>6816244 - 3185526923</t>
  </si>
  <si>
    <t>566</t>
  </si>
  <si>
    <t>VALDES CARREÑO</t>
  </si>
  <si>
    <t>andresito_valdes@hotmail.com</t>
  </si>
  <si>
    <t>6362985 - 3155676989</t>
  </si>
  <si>
    <t>Ans Comunicaciones Ltda</t>
  </si>
  <si>
    <t>567</t>
  </si>
  <si>
    <t>VILLAMIL MANTILLA</t>
  </si>
  <si>
    <t>JENNYFER PAOLA</t>
  </si>
  <si>
    <t>jennita_24_1@hotmail.com</t>
  </si>
  <si>
    <t>6732269 - 31834019206</t>
  </si>
  <si>
    <t>568</t>
  </si>
  <si>
    <t>AMADO RODRIGUEZ</t>
  </si>
  <si>
    <t>ENY JOHANNA</t>
  </si>
  <si>
    <t>enyjana@hotmail.com</t>
  </si>
  <si>
    <t>6803499 - 3115110290</t>
  </si>
  <si>
    <t>Siam ltda</t>
  </si>
  <si>
    <t>569</t>
  </si>
  <si>
    <t>COY PRIETO</t>
  </si>
  <si>
    <t>ANGELICA PATRICIA</t>
  </si>
  <si>
    <t>aglyto@hotmail.com</t>
  </si>
  <si>
    <t>6310613 - 3112492570</t>
  </si>
  <si>
    <t>6424200 ext 107</t>
  </si>
  <si>
    <t>570</t>
  </si>
  <si>
    <t>GUERRERO CACERES</t>
  </si>
  <si>
    <t>YERLI</t>
  </si>
  <si>
    <t>yerly_gc@hotmail.com</t>
  </si>
  <si>
    <t>6941011 - 3123141499</t>
  </si>
  <si>
    <t>571</t>
  </si>
  <si>
    <t>MEDINA ORTIZ</t>
  </si>
  <si>
    <t>sergiomed123@hotmail.com</t>
  </si>
  <si>
    <t>6373329 - 3114712244</t>
  </si>
  <si>
    <t>Seguros Generales Suramericana S.A.</t>
  </si>
  <si>
    <t>572</t>
  </si>
  <si>
    <t>NUÑEZ FLOREZ</t>
  </si>
  <si>
    <t>MÓNICA MARÍA</t>
  </si>
  <si>
    <t>bellota138_03@hotmail.com</t>
  </si>
  <si>
    <t>6715382 - 317747671</t>
  </si>
  <si>
    <t>573</t>
  </si>
  <si>
    <t>ORTIZ DE LA ROSA</t>
  </si>
  <si>
    <t>LEIDY MINELLY</t>
  </si>
  <si>
    <t>leidyortiz_27@hotmail.com</t>
  </si>
  <si>
    <t>6376163 - 3173164618</t>
  </si>
  <si>
    <t>Transpotes liquidos de Colombia S.A.</t>
  </si>
  <si>
    <t>574</t>
  </si>
  <si>
    <t>RAMIREZ GARCÍA</t>
  </si>
  <si>
    <t>juanp200@hotmail.com</t>
  </si>
  <si>
    <t>6385632 - 3113957163</t>
  </si>
  <si>
    <t>575</t>
  </si>
  <si>
    <t>RODRIGUEZ ROJAS</t>
  </si>
  <si>
    <t>INGRIT LIZETH</t>
  </si>
  <si>
    <t>ingrit0319@hotmail.com</t>
  </si>
  <si>
    <t>6190361 - 3142102708</t>
  </si>
  <si>
    <t>576</t>
  </si>
  <si>
    <t>SOTO ACUÑA</t>
  </si>
  <si>
    <t>RAMIRO FERNANDO</t>
  </si>
  <si>
    <t>feramiro03@hotmail.com</t>
  </si>
  <si>
    <t>6992407 - 3158019109</t>
  </si>
  <si>
    <t>643838  ext 170</t>
  </si>
  <si>
    <t>577</t>
  </si>
  <si>
    <t>URIBE CORNEJO</t>
  </si>
  <si>
    <t>MARÍA ANGÉLICA</t>
  </si>
  <si>
    <t>angelica.uribe@nexans.com</t>
  </si>
  <si>
    <t>6717436 - 3162755343</t>
  </si>
  <si>
    <t>Nexans Colombia S.A.</t>
  </si>
  <si>
    <t>6762929 ext 409</t>
  </si>
  <si>
    <t>578</t>
  </si>
  <si>
    <t>ZAMBRANO FLOREZ</t>
  </si>
  <si>
    <t>WILMER</t>
  </si>
  <si>
    <t>wilzaflo24@hotmail.com</t>
  </si>
  <si>
    <t>6324528 - 3017263633</t>
  </si>
  <si>
    <t>580</t>
  </si>
  <si>
    <t>ALVARADO RAMIREZ</t>
  </si>
  <si>
    <t>NICOLE VANESSA</t>
  </si>
  <si>
    <t>1098666949</t>
  </si>
  <si>
    <t>nicova89@hotmail.com</t>
  </si>
  <si>
    <t>6429890 - 3132486335</t>
  </si>
  <si>
    <t>581</t>
  </si>
  <si>
    <t>AMAYA JIMENEZ</t>
  </si>
  <si>
    <t>BEATRIZ HELENA</t>
  </si>
  <si>
    <t>63537910</t>
  </si>
  <si>
    <t>bamaya09@gmail.com</t>
  </si>
  <si>
    <t>6444852 - 3167500311</t>
  </si>
  <si>
    <t>579</t>
  </si>
  <si>
    <t>ANGARITA GALVIS</t>
  </si>
  <si>
    <t>OSCAR IVAN</t>
  </si>
  <si>
    <t>1098688475</t>
  </si>
  <si>
    <t>oangarita506@hotmail.com</t>
  </si>
  <si>
    <t>6385930 - 3168214259</t>
  </si>
  <si>
    <t>582</t>
  </si>
  <si>
    <t>ARISTIZABAL HOYOS</t>
  </si>
  <si>
    <t>WILDER ARLEY</t>
  </si>
  <si>
    <t>91512318</t>
  </si>
  <si>
    <t>warho138@hotmail.com</t>
  </si>
  <si>
    <t>6364790 - 3004100431</t>
  </si>
  <si>
    <t>Solo gorras</t>
  </si>
  <si>
    <t>6441564 - 3164369575</t>
  </si>
  <si>
    <t>583</t>
  </si>
  <si>
    <t>CALA LAMUS</t>
  </si>
  <si>
    <t>NANCY ROCÍO</t>
  </si>
  <si>
    <t>fnancy_076@hotmail.com</t>
  </si>
  <si>
    <t>6543525 - 3203126586</t>
  </si>
  <si>
    <t>Cobranzas especiales de Santander</t>
  </si>
  <si>
    <t>6334473 ext 197</t>
  </si>
  <si>
    <t>584</t>
  </si>
  <si>
    <t>CARRILLO BASTOS</t>
  </si>
  <si>
    <t>VIVIANA ANDREA</t>
  </si>
  <si>
    <t>1098663683</t>
  </si>
  <si>
    <t>viancaba_512@hotmail.com</t>
  </si>
  <si>
    <t>6492772 - 3158458722</t>
  </si>
  <si>
    <t>Distraves S.A.S</t>
  </si>
  <si>
    <t>585</t>
  </si>
  <si>
    <t>CORREDOR CAMACHO</t>
  </si>
  <si>
    <t>YURLEY</t>
  </si>
  <si>
    <t>yurleymon_1526@hotmail.com</t>
  </si>
  <si>
    <t>6915310 - 3183308843</t>
  </si>
  <si>
    <t>Rur Perea inmobiliaria</t>
  </si>
  <si>
    <t>586</t>
  </si>
  <si>
    <t>FLOREZ</t>
  </si>
  <si>
    <t>JESSICA KATHERINE</t>
  </si>
  <si>
    <t>1098684470</t>
  </si>
  <si>
    <t>jesik_2213@hotmail.com</t>
  </si>
  <si>
    <t>Grupo empresarial laboral</t>
  </si>
  <si>
    <t>587</t>
  </si>
  <si>
    <t>FORERO RUEDA</t>
  </si>
  <si>
    <t>1098662249</t>
  </si>
  <si>
    <t>claudialiliana1201@hotmail.com</t>
  </si>
  <si>
    <t>6495436 - 3017019511</t>
  </si>
  <si>
    <t>588</t>
  </si>
  <si>
    <t>GALEANO ESTUPIÑAN</t>
  </si>
  <si>
    <t>INGRID MARIOLI</t>
  </si>
  <si>
    <t>Ingrith_2409@hotmail.com</t>
  </si>
  <si>
    <t>6494363 - 3154889796</t>
  </si>
  <si>
    <t>589</t>
  </si>
  <si>
    <t>GARCIA LOPEZ</t>
  </si>
  <si>
    <t>LAURA MILENA</t>
  </si>
  <si>
    <t>shikita_29@hotmail.com</t>
  </si>
  <si>
    <t>6413447 - 3174384429</t>
  </si>
  <si>
    <t>590</t>
  </si>
  <si>
    <t>CARLOS MIGUEL</t>
  </si>
  <si>
    <t>1098634373</t>
  </si>
  <si>
    <t>carlos87121@hotmail.com</t>
  </si>
  <si>
    <t>6570748 - 3184613659</t>
  </si>
  <si>
    <t>Autoservicio cabecera</t>
  </si>
  <si>
    <t>591</t>
  </si>
  <si>
    <t>GONZALEZ GOMEZ</t>
  </si>
  <si>
    <t>91542485</t>
  </si>
  <si>
    <t>jaosdoma@hotmail.com</t>
  </si>
  <si>
    <t>6305997 - 3182476576</t>
  </si>
  <si>
    <t>Frigorifico Vijagual</t>
  </si>
  <si>
    <t>592</t>
  </si>
  <si>
    <t>JAIMES ARENAS</t>
  </si>
  <si>
    <t>PEDRO AUGUSTO</t>
  </si>
  <si>
    <t>91434301</t>
  </si>
  <si>
    <t>patajaim@hotmail.com</t>
  </si>
  <si>
    <t>593</t>
  </si>
  <si>
    <t>LOPEZ SEPULVEDA</t>
  </si>
  <si>
    <t>NELSON</t>
  </si>
  <si>
    <t>1098701922</t>
  </si>
  <si>
    <t>nelson0809@hotmail.com</t>
  </si>
  <si>
    <t>6442498 - 3164844082</t>
  </si>
  <si>
    <t>594</t>
  </si>
  <si>
    <t>MOLINA FIGUEROA</t>
  </si>
  <si>
    <t>YEIMMY KATHERINE</t>
  </si>
  <si>
    <t>kathamolina_86@hotmail.com</t>
  </si>
  <si>
    <t>Banco colpatria</t>
  </si>
  <si>
    <t>595</t>
  </si>
  <si>
    <t>MONTENEGRO REYES</t>
  </si>
  <si>
    <t>ANAYIBI</t>
  </si>
  <si>
    <t>1098674052</t>
  </si>
  <si>
    <t>nayibereyes@hotmail.com</t>
  </si>
  <si>
    <t>6441246 - 3142903362</t>
  </si>
  <si>
    <t>596</t>
  </si>
  <si>
    <t>ORTIZ CAMACHO</t>
  </si>
  <si>
    <t>1098627467</t>
  </si>
  <si>
    <t>julianaortiz@hotmail.com</t>
  </si>
  <si>
    <t>6543120 - 3185229182</t>
  </si>
  <si>
    <t>597</t>
  </si>
  <si>
    <t>RUEDA CORTES</t>
  </si>
  <si>
    <t>GILMA GINETH</t>
  </si>
  <si>
    <t>gineth1504@hotmail.com</t>
  </si>
  <si>
    <t>3133732841 - 3132227772</t>
  </si>
  <si>
    <t>598</t>
  </si>
  <si>
    <t>SANCHEZ CACERES</t>
  </si>
  <si>
    <t>LAURA MELISSA</t>
  </si>
  <si>
    <t>lauren-melissa@hotmail.com</t>
  </si>
  <si>
    <t>6443233 - 3187825623</t>
  </si>
  <si>
    <t>Solsalud eps</t>
  </si>
  <si>
    <t>6576611 ext 107</t>
  </si>
  <si>
    <t>599</t>
  </si>
  <si>
    <t>TORRES MAESTRE</t>
  </si>
  <si>
    <t>JOSE EDUARDO</t>
  </si>
  <si>
    <t>josetorres8307@hotmail.com</t>
  </si>
  <si>
    <t>IFC MARKETS</t>
  </si>
  <si>
    <t>600</t>
  </si>
  <si>
    <t>VEGA QUIROZ</t>
  </si>
  <si>
    <t>1098605902</t>
  </si>
  <si>
    <t>andrea.1296@hotmail.com</t>
  </si>
  <si>
    <t>6441656 - 3102770668</t>
  </si>
  <si>
    <t>Celular son 3 S.A.</t>
  </si>
  <si>
    <t>601</t>
  </si>
  <si>
    <t>AGUDELO  RAMIREZ</t>
  </si>
  <si>
    <t>RONALD JAVIER</t>
  </si>
  <si>
    <t>ronald_3030@hotmail.com</t>
  </si>
  <si>
    <t>6364431 - 3124566309</t>
  </si>
  <si>
    <t>Helmbank</t>
  </si>
  <si>
    <t>6971818 ext 3597</t>
  </si>
  <si>
    <t>602</t>
  </si>
  <si>
    <t>ALFARO ANDRADE</t>
  </si>
  <si>
    <t>KATY LEIDYS</t>
  </si>
  <si>
    <t>1098654188</t>
  </si>
  <si>
    <t>caster.atfo@hotmail.com</t>
  </si>
  <si>
    <t>6420489 - 3164685449</t>
  </si>
  <si>
    <t>Fundacion Oftalmologica de Santander</t>
  </si>
  <si>
    <t>6382828 - 6386000</t>
  </si>
  <si>
    <t>603</t>
  </si>
  <si>
    <t>ALVAREZ BLANCO</t>
  </si>
  <si>
    <t>1098679372</t>
  </si>
  <si>
    <t>mafalda-240@hotmail.com</t>
  </si>
  <si>
    <t>6426096 - 3164919883</t>
  </si>
  <si>
    <t>6344000 ext 2103</t>
  </si>
  <si>
    <t>604</t>
  </si>
  <si>
    <t>AMAYA MARTÍNEZ</t>
  </si>
  <si>
    <t>DOLLY JOHANA</t>
  </si>
  <si>
    <t>1098694197</t>
  </si>
  <si>
    <t>johanamayamartinez@hotmail.com</t>
  </si>
  <si>
    <t>6374267 - 3014636371</t>
  </si>
  <si>
    <t>605</t>
  </si>
  <si>
    <t>ARMANDO GOMEZ</t>
  </si>
  <si>
    <t>OTONIEL</t>
  </si>
  <si>
    <t>91351892</t>
  </si>
  <si>
    <t>ottomi@hotmail.com</t>
  </si>
  <si>
    <t>6561091 - 3004610825</t>
  </si>
  <si>
    <t>606</t>
  </si>
  <si>
    <t>BUSTACARA PICOCA</t>
  </si>
  <si>
    <t>ESTEFANY ANDREA</t>
  </si>
  <si>
    <t>1005335151</t>
  </si>
  <si>
    <t>mustan406@hotmail.com</t>
  </si>
  <si>
    <t>6837886 - 3187607022</t>
  </si>
  <si>
    <t>Servir S.A.</t>
  </si>
  <si>
    <t>607</t>
  </si>
  <si>
    <t>CALDERON FUENTES</t>
  </si>
  <si>
    <t>1098641792</t>
  </si>
  <si>
    <t>carolinacafu@hotmail.com</t>
  </si>
  <si>
    <t>Banco Davivienda Medellin</t>
  </si>
  <si>
    <t>608</t>
  </si>
  <si>
    <t>CALDERON TORRES</t>
  </si>
  <si>
    <t>GREYCE YADIRA</t>
  </si>
  <si>
    <t>1098650214</t>
  </si>
  <si>
    <t>greycita0129@hotmail.com</t>
  </si>
  <si>
    <t>6416659 - 3173159061</t>
  </si>
  <si>
    <t>Baguer S.A.</t>
  </si>
  <si>
    <t>609</t>
  </si>
  <si>
    <t>CARRILLO RUIZ</t>
  </si>
  <si>
    <t>JHON ALEXANDER</t>
  </si>
  <si>
    <t>1098702212</t>
  </si>
  <si>
    <t>jalex_mar@hotmail.com</t>
  </si>
  <si>
    <t>610</t>
  </si>
  <si>
    <t>CARVAJAL CAHALL</t>
  </si>
  <si>
    <t>CLAUDIA CECILIA</t>
  </si>
  <si>
    <t>1099362112</t>
  </si>
  <si>
    <t>clawi1222@hotmail.com</t>
  </si>
  <si>
    <t>Salud Ocular</t>
  </si>
  <si>
    <t>611</t>
  </si>
  <si>
    <t>CEDEÑO JEREZ</t>
  </si>
  <si>
    <t>1098668045</t>
  </si>
  <si>
    <t>anita0232@hotmail.com</t>
  </si>
  <si>
    <t>6325910 - 3173456320</t>
  </si>
  <si>
    <t>612</t>
  </si>
  <si>
    <t>CELIS VEGA</t>
  </si>
  <si>
    <t>LEYSA KATHERINE</t>
  </si>
  <si>
    <t>katherinecelisvega@hotmail.com</t>
  </si>
  <si>
    <t>613</t>
  </si>
  <si>
    <t>COLLANTES BARRERA</t>
  </si>
  <si>
    <t>LAYNE ELIZABETH</t>
  </si>
  <si>
    <t>1098690834</t>
  </si>
  <si>
    <t>layneliza@hotmail.com</t>
  </si>
  <si>
    <t>6442749 - 3165100669</t>
  </si>
  <si>
    <t>Banco de occidente</t>
  </si>
  <si>
    <t>6434488 ext 71326</t>
  </si>
  <si>
    <t>614</t>
  </si>
  <si>
    <t>ESPINOSA VARGAS</t>
  </si>
  <si>
    <t>YEIMI PAOLA</t>
  </si>
  <si>
    <t>yeimivargas_1025@hotmail.com</t>
  </si>
  <si>
    <t>6468687 - 3185659549</t>
  </si>
  <si>
    <t>615</t>
  </si>
  <si>
    <t>FONSECA PUENTES</t>
  </si>
  <si>
    <t>ANDREA PAOLA</t>
  </si>
  <si>
    <t>1098628504</t>
  </si>
  <si>
    <t>andreitafonse@hotmail.com</t>
  </si>
  <si>
    <t>6483078 - 3176241117</t>
  </si>
  <si>
    <t>Seguros de vida Colpatria S.A.</t>
  </si>
  <si>
    <t>6971666 ext 128</t>
  </si>
  <si>
    <t>616</t>
  </si>
  <si>
    <t>DIANA ELIZABETH</t>
  </si>
  <si>
    <t>1098683475</t>
  </si>
  <si>
    <t>eliza66814@hotmail.com</t>
  </si>
  <si>
    <t>6495436 - 3006453447</t>
  </si>
  <si>
    <t>Mapfre seguros generales de Colombia</t>
  </si>
  <si>
    <t>618</t>
  </si>
  <si>
    <t>GONZALEZ PEÑALOZA</t>
  </si>
  <si>
    <t>JAIME ALFONSO</t>
  </si>
  <si>
    <t>86057160</t>
  </si>
  <si>
    <t>jaimegonzalez001@hotmail.com</t>
  </si>
  <si>
    <t>6330242 - 3165060232</t>
  </si>
  <si>
    <t>CootracoltaLltda</t>
  </si>
  <si>
    <t>617</t>
  </si>
  <si>
    <t>GUEVARA FARFAN</t>
  </si>
  <si>
    <t>WILSON FERNEY</t>
  </si>
  <si>
    <t>wilsonferneyguevara@hotmail.com</t>
  </si>
  <si>
    <t>6567540 - 3157944399</t>
  </si>
  <si>
    <t>619</t>
  </si>
  <si>
    <t>HERNADEZ ANGARITA</t>
  </si>
  <si>
    <t>DIANA FERNANDA</t>
  </si>
  <si>
    <t>1098678826</t>
  </si>
  <si>
    <t>dianisblue_03@hotmail.com</t>
  </si>
  <si>
    <t>6312913 - 3168318398</t>
  </si>
  <si>
    <t>Adidas Colombia</t>
  </si>
  <si>
    <t>6344406 - 3176666682</t>
  </si>
  <si>
    <t>620</t>
  </si>
  <si>
    <t>HERRERA BALAGUERA</t>
  </si>
  <si>
    <t>DIEGO ANTONIO</t>
  </si>
  <si>
    <t>13870122</t>
  </si>
  <si>
    <t>chego22@hotmail.com</t>
  </si>
  <si>
    <t>6385973 - 31124883001</t>
  </si>
  <si>
    <t>6802000 ext 3620</t>
  </si>
  <si>
    <t>621</t>
  </si>
  <si>
    <t>LEON PEÑA</t>
  </si>
  <si>
    <t>LEIDY YURLEY</t>
  </si>
  <si>
    <t>leidycita90@hotmail.com</t>
  </si>
  <si>
    <t>6949856 - 3164341545</t>
  </si>
  <si>
    <t>622</t>
  </si>
  <si>
    <t>LIZARAZO FERREIRA</t>
  </si>
  <si>
    <t>BELKIS ONEIDA</t>
  </si>
  <si>
    <t>1098697879</t>
  </si>
  <si>
    <t>belkislizarazoferreira@hotmail.com</t>
  </si>
  <si>
    <t>6738613 - 3182462444</t>
  </si>
  <si>
    <t>Coosamir</t>
  </si>
  <si>
    <t>6808046 - 6341921</t>
  </si>
  <si>
    <t>623</t>
  </si>
  <si>
    <t>LIZARAZO PINZON</t>
  </si>
  <si>
    <t>1098639914</t>
  </si>
  <si>
    <t>jeliza_0408@hotmail.com</t>
  </si>
  <si>
    <t>6702776 - 6300158</t>
  </si>
  <si>
    <t>624</t>
  </si>
  <si>
    <t>LOPEZ</t>
  </si>
  <si>
    <t>GERSON AUGUSTO</t>
  </si>
  <si>
    <t>91527362</t>
  </si>
  <si>
    <t>augusto1200@hotmail.com</t>
  </si>
  <si>
    <t>6382579 - 3165426001</t>
  </si>
  <si>
    <t>625</t>
  </si>
  <si>
    <t>MANOTAS MEJIA</t>
  </si>
  <si>
    <t>KENNY JOSE</t>
  </si>
  <si>
    <t>73208026</t>
  </si>
  <si>
    <t>baia_y2k@hotmail.com</t>
  </si>
  <si>
    <t>626</t>
  </si>
  <si>
    <t>MONRROY SERRANO</t>
  </si>
  <si>
    <t>NIDIA CAROLINA</t>
  </si>
  <si>
    <t>cybercarol29_2@hotmail.com</t>
  </si>
  <si>
    <t>6419006 - 3173818128</t>
  </si>
  <si>
    <t>627</t>
  </si>
  <si>
    <t>MORA MATOS</t>
  </si>
  <si>
    <t>INGRID TATIANA</t>
  </si>
  <si>
    <t>tatiana-mora427@hotmail.com</t>
  </si>
  <si>
    <t>6751139 - 3158854774</t>
  </si>
  <si>
    <t>Teleplis Ltda</t>
  </si>
  <si>
    <t>628</t>
  </si>
  <si>
    <t>MORALES MORENO</t>
  </si>
  <si>
    <t>YULY ADRIANA</t>
  </si>
  <si>
    <t>yamm8gahr@hotmail.com</t>
  </si>
  <si>
    <t>6446509 - 3168477639</t>
  </si>
  <si>
    <t>629</t>
  </si>
  <si>
    <t>MUÑOZ VASQUEZ</t>
  </si>
  <si>
    <t>ANA MILENA</t>
  </si>
  <si>
    <t>37615132</t>
  </si>
  <si>
    <t>orlandomilena@hotmail.com</t>
  </si>
  <si>
    <t>6428443 - 3158861485</t>
  </si>
  <si>
    <t>630</t>
  </si>
  <si>
    <t>NIÑO BARAJAS</t>
  </si>
  <si>
    <t>YEIMY CAROLINA</t>
  </si>
  <si>
    <t>1098701297</t>
  </si>
  <si>
    <t>yeimycarolina_1991@hotmail.com</t>
  </si>
  <si>
    <t>6944802 - 3123863126</t>
  </si>
  <si>
    <t>Comerco Agro</t>
  </si>
  <si>
    <t>633</t>
  </si>
  <si>
    <t>OLAVE VILLANOVA</t>
  </si>
  <si>
    <t>SARA LUCRECIA</t>
  </si>
  <si>
    <t>saritalucas_86@hotmail.com</t>
  </si>
  <si>
    <t>Hotel Valle Real</t>
  </si>
  <si>
    <t>631</t>
  </si>
  <si>
    <t>ORTIZ GUTIERREZ</t>
  </si>
  <si>
    <t>ERIKA MARCELA</t>
  </si>
  <si>
    <t>erikmarce2009@hotmail.com</t>
  </si>
  <si>
    <t>6411214 - 3118818995</t>
  </si>
  <si>
    <t>632</t>
  </si>
  <si>
    <t>OSPINO ACOSTA</t>
  </si>
  <si>
    <t>KAREN LORENA</t>
  </si>
  <si>
    <t>56098569</t>
  </si>
  <si>
    <t>karenospino@hotmail.com</t>
  </si>
  <si>
    <t>6796470 - 3005743626</t>
  </si>
  <si>
    <t>Fundacion Cardiovascular de Colombia</t>
  </si>
  <si>
    <t>634</t>
  </si>
  <si>
    <t>PARDO DIAZ</t>
  </si>
  <si>
    <t>63541094</t>
  </si>
  <si>
    <t>nanapadi04@hotmail.com</t>
  </si>
  <si>
    <t>6486115 - 3108039574</t>
  </si>
  <si>
    <t>Finagro S.A.</t>
  </si>
  <si>
    <t>6570719 - 6570611</t>
  </si>
  <si>
    <t>635</t>
  </si>
  <si>
    <t>RAMIREZ PACHECO</t>
  </si>
  <si>
    <t>ertarapa2506@hotmail.com</t>
  </si>
  <si>
    <t>6596596 - 31725252368</t>
  </si>
  <si>
    <t>636</t>
  </si>
  <si>
    <t>REY MALDONADO</t>
  </si>
  <si>
    <t>ami_9117@hotmail.com</t>
  </si>
  <si>
    <t>6592865 - 3003482651</t>
  </si>
  <si>
    <t>637</t>
  </si>
  <si>
    <t>RODRIGUEZ RODRIGUEZ</t>
  </si>
  <si>
    <t>BIBIANA</t>
  </si>
  <si>
    <t>1098631306</t>
  </si>
  <si>
    <t>bibianar77@hotmail.com</t>
  </si>
  <si>
    <t>6821775 - 3176742577</t>
  </si>
  <si>
    <t>6882000 ext 5073</t>
  </si>
  <si>
    <t>638</t>
  </si>
  <si>
    <t>SALDAÑA MOLINA</t>
  </si>
  <si>
    <t>LINA MARCELA</t>
  </si>
  <si>
    <t>1095804762</t>
  </si>
  <si>
    <t>lila15.03@hotmail.com</t>
  </si>
  <si>
    <t>6194049 - 3015257782</t>
  </si>
  <si>
    <t>6528200 ext 3475</t>
  </si>
  <si>
    <t>639</t>
  </si>
  <si>
    <t>SANDOVAL PACHECO</t>
  </si>
  <si>
    <t>JERSON FERNEY</t>
  </si>
  <si>
    <t>jlsandoval_26@hotmail.com</t>
  </si>
  <si>
    <t>6362101 - 3177338684</t>
  </si>
  <si>
    <t>Hospital Ltda</t>
  </si>
  <si>
    <t>640</t>
  </si>
  <si>
    <t>SARMIENTO ORDUZ</t>
  </si>
  <si>
    <t>VALERYA ESTEFANIA</t>
  </si>
  <si>
    <t>valerys20@hotmail.com</t>
  </si>
  <si>
    <t>6369488 - 3184182725</t>
  </si>
  <si>
    <t>Comité Cultural de Zapamanga</t>
  </si>
  <si>
    <t>641</t>
  </si>
  <si>
    <t>SOLANO VARGAS</t>
  </si>
  <si>
    <t>LEIDY MARIANA</t>
  </si>
  <si>
    <t>lady_maria.913@hotmail.com</t>
  </si>
  <si>
    <t>6497181 - 3158242674</t>
  </si>
  <si>
    <t>Distribuidora Pintuco</t>
  </si>
  <si>
    <t>642</t>
  </si>
  <si>
    <t>SUAREZ BOADA</t>
  </si>
  <si>
    <t>CINDI PAOLA</t>
  </si>
  <si>
    <t>cindip_22@hotmail.com</t>
  </si>
  <si>
    <t>643</t>
  </si>
  <si>
    <t>SUAREZ MENDOZA</t>
  </si>
  <si>
    <t>DEICY</t>
  </si>
  <si>
    <t>1098620945</t>
  </si>
  <si>
    <t>deicysuarez11@hotmail.com</t>
  </si>
  <si>
    <t>644</t>
  </si>
  <si>
    <t>URIBE HERNANDEZ</t>
  </si>
  <si>
    <t>1098672253</t>
  </si>
  <si>
    <t>polita_628@hotmail.com</t>
  </si>
  <si>
    <t>6771864 - 3117679978</t>
  </si>
  <si>
    <t>645</t>
  </si>
  <si>
    <t>VARGAS OCHOA</t>
  </si>
  <si>
    <t>DANNY ROVAAL</t>
  </si>
  <si>
    <t>dj_danny,one@hotmail.com</t>
  </si>
  <si>
    <t>6805137 - 3156209815</t>
  </si>
  <si>
    <t>646</t>
  </si>
  <si>
    <t>VEGA RINCON</t>
  </si>
  <si>
    <t>MARIA TERESA</t>
  </si>
  <si>
    <t>kriste_27@hotmail.com</t>
  </si>
  <si>
    <t>6462490 - 3204851316</t>
  </si>
  <si>
    <t>647</t>
  </si>
  <si>
    <t>VELAZQUEZ  ESTEBAN</t>
  </si>
  <si>
    <t>JHON EDINSON</t>
  </si>
  <si>
    <t>spiderline_1302@hotmail.com</t>
  </si>
  <si>
    <t>6478626 - 3187810034</t>
  </si>
  <si>
    <t>Inversiones Aldana</t>
  </si>
  <si>
    <t>648</t>
  </si>
  <si>
    <t>APONTE ARCINIEGAS</t>
  </si>
  <si>
    <t>JULIAN ANDRES</t>
  </si>
  <si>
    <t>13673591</t>
  </si>
  <si>
    <t>juli_aponte@yahoo.es</t>
  </si>
  <si>
    <t>6389028 - 3166954998</t>
  </si>
  <si>
    <t>Estacion de servicio la Florida</t>
  </si>
  <si>
    <t>649</t>
  </si>
  <si>
    <t>AYALA GAFARO</t>
  </si>
  <si>
    <t>MARTHA XIOMARA</t>
  </si>
  <si>
    <t>momi-03@hotmail.com</t>
  </si>
  <si>
    <t>6301484 - 3186734300</t>
  </si>
  <si>
    <t>Instituto del Corazon de Bucaramanga</t>
  </si>
  <si>
    <t>6329291 ext 110</t>
  </si>
  <si>
    <t>650</t>
  </si>
  <si>
    <t>CALA JOYA</t>
  </si>
  <si>
    <t>JENNY SURLEY</t>
  </si>
  <si>
    <t>6838853 - 3163101559</t>
  </si>
  <si>
    <t>651</t>
  </si>
  <si>
    <t>CUBIDES CADENA</t>
  </si>
  <si>
    <t>FREDDY JAVIER</t>
  </si>
  <si>
    <t>91495436</t>
  </si>
  <si>
    <t>fje25315@hotmail.com</t>
  </si>
  <si>
    <t>6413511 - 3153884292</t>
  </si>
  <si>
    <t>Finaciera Comultrasan</t>
  </si>
  <si>
    <t>652</t>
  </si>
  <si>
    <t>DUARTE ROMERO</t>
  </si>
  <si>
    <t>JAMES ALEJANDRO</t>
  </si>
  <si>
    <t>1095925294</t>
  </si>
  <si>
    <t>alex1201@homail.com</t>
  </si>
  <si>
    <t>6900815 - 3163001077</t>
  </si>
  <si>
    <t>653</t>
  </si>
  <si>
    <t>FUENTES CASTELLANOS</t>
  </si>
  <si>
    <t>MARA ANGELICA</t>
  </si>
  <si>
    <t>mangelicafuentes@hotmail.com</t>
  </si>
  <si>
    <t>6773311 - 3177992270</t>
  </si>
  <si>
    <t>6940000 ext 10556</t>
  </si>
  <si>
    <t>654</t>
  </si>
  <si>
    <t>INGRID MARIDI</t>
  </si>
  <si>
    <t>109864849</t>
  </si>
  <si>
    <t>ingrith_2409@hotmail.com</t>
  </si>
  <si>
    <t>655</t>
  </si>
  <si>
    <t>JAIMES JAIMES</t>
  </si>
  <si>
    <t>ERIKA LEONOR</t>
  </si>
  <si>
    <t>erika1004@hotmail.com</t>
  </si>
  <si>
    <t>6335152 - 3124086049</t>
  </si>
  <si>
    <t>656</t>
  </si>
  <si>
    <t>PARRA MARIN</t>
  </si>
  <si>
    <t>MAGALY</t>
  </si>
  <si>
    <t>1098689824</t>
  </si>
  <si>
    <t>maga287@hotmail.com</t>
  </si>
  <si>
    <t>6445298 - 3188599558</t>
  </si>
  <si>
    <t>Colegio Colombo Italiano</t>
  </si>
  <si>
    <t>657</t>
  </si>
  <si>
    <t>PEREIRA CASTELLANOS</t>
  </si>
  <si>
    <t>MARLON ALEXANDER</t>
  </si>
  <si>
    <t>109850393</t>
  </si>
  <si>
    <t>alex_pereira_18@hotmail.com</t>
  </si>
  <si>
    <t>6718198 - 3016010133</t>
  </si>
  <si>
    <t>6940000 ext 10720</t>
  </si>
  <si>
    <t>658</t>
  </si>
  <si>
    <t>SEPULVEDA LOPEZ</t>
  </si>
  <si>
    <t>YERLY KATHERINE</t>
  </si>
  <si>
    <t>kate.sepulveda@hotmail.com</t>
  </si>
  <si>
    <t>6440126 - 3123496371</t>
  </si>
  <si>
    <t>659</t>
  </si>
  <si>
    <t>TORRES HERNADEZ</t>
  </si>
  <si>
    <t>YULY VIVIANA</t>
  </si>
  <si>
    <t>1098625082</t>
  </si>
  <si>
    <t>yuyis1098@hotmail.com</t>
  </si>
  <si>
    <t>Sala de Belleza Maritza Gomez</t>
  </si>
  <si>
    <t>660</t>
  </si>
  <si>
    <t>VARGAS LOPEZ</t>
  </si>
  <si>
    <t>JAIBER YESID</t>
  </si>
  <si>
    <t>1098695141</t>
  </si>
  <si>
    <t>jabinet@hotmail.com</t>
  </si>
  <si>
    <t>6377113 - 3172198245</t>
  </si>
  <si>
    <t>Casa del Libro Total</t>
  </si>
  <si>
    <t>661</t>
  </si>
  <si>
    <t>AGUILAR VARGAS</t>
  </si>
  <si>
    <t>MONICA TATIANA</t>
  </si>
  <si>
    <t>1099364303</t>
  </si>
  <si>
    <t>montat_815@hotmail.com</t>
  </si>
  <si>
    <t>6566567 - 3186155421</t>
  </si>
  <si>
    <t>P Y Z servicios ltda</t>
  </si>
  <si>
    <t>662</t>
  </si>
  <si>
    <t>AYALA TARAZONA</t>
  </si>
  <si>
    <t>KAREN ALEXANDRA</t>
  </si>
  <si>
    <t>karenayala31@hotmail.com</t>
  </si>
  <si>
    <t>6483970 - 3184042563</t>
  </si>
  <si>
    <t>6306702 ext 720</t>
  </si>
  <si>
    <t>663</t>
  </si>
  <si>
    <t>BAUTISTA RODRIGUEZ</t>
  </si>
  <si>
    <t>paubaut@hotmail.com</t>
  </si>
  <si>
    <t>6597156 - 3174176519</t>
  </si>
  <si>
    <t>664</t>
  </si>
  <si>
    <t>BRAVO LAMUS</t>
  </si>
  <si>
    <t>darhyta_23@hotmail.com</t>
  </si>
  <si>
    <t>6459964 - 3173738293</t>
  </si>
  <si>
    <t>Provalores Ltda</t>
  </si>
  <si>
    <t>6423814 - 6749040</t>
  </si>
  <si>
    <t>665</t>
  </si>
  <si>
    <t>CHIA DELGADO</t>
  </si>
  <si>
    <t>MARY LUZ</t>
  </si>
  <si>
    <t>1095795817</t>
  </si>
  <si>
    <t>maryluzchiadelgado@hotmail.com</t>
  </si>
  <si>
    <t>6586716 - 3106544776</t>
  </si>
  <si>
    <t>666</t>
  </si>
  <si>
    <t>CONTRERAS PIMIENTO</t>
  </si>
  <si>
    <t>1098659014</t>
  </si>
  <si>
    <t>andreacontreras_17@hotmail.com</t>
  </si>
  <si>
    <t>6551091 - 3176907463</t>
  </si>
  <si>
    <t>Servientrega</t>
  </si>
  <si>
    <t>6524125 - 6556209</t>
  </si>
  <si>
    <t>667</t>
  </si>
  <si>
    <t>FIGEROA OSORIO</t>
  </si>
  <si>
    <t>CRISTINA ISABEL</t>
  </si>
  <si>
    <t>1101320570</t>
  </si>
  <si>
    <t>isacrisfiueroa12@hotmail.com</t>
  </si>
  <si>
    <t>6164408 - 3133309796</t>
  </si>
  <si>
    <t>668</t>
  </si>
  <si>
    <t>JORGE  LUIS</t>
  </si>
  <si>
    <t>1098629193</t>
  </si>
  <si>
    <t>jl_gomeztorres@hotmail.com</t>
  </si>
  <si>
    <t>6403377 - 3107989817</t>
  </si>
  <si>
    <t>6333391 ext 120</t>
  </si>
  <si>
    <t>669</t>
  </si>
  <si>
    <t>MAURICIO</t>
  </si>
  <si>
    <t>mauricio871022@hotmail.com</t>
  </si>
  <si>
    <t>670</t>
  </si>
  <si>
    <t>LEON MARTINEZ</t>
  </si>
  <si>
    <t>angelik_monife18@hotmail.com</t>
  </si>
  <si>
    <t>6382931 - 3158141083</t>
  </si>
  <si>
    <t>671</t>
  </si>
  <si>
    <t>YINA MARCELA</t>
  </si>
  <si>
    <t>march2728@hotmail.com</t>
  </si>
  <si>
    <t>6994470 - 3175041380</t>
  </si>
  <si>
    <t>Banco Agrario de Colombia</t>
  </si>
  <si>
    <t>6802299 ext 7224</t>
  </si>
  <si>
    <t>672</t>
  </si>
  <si>
    <t>MANTILLA</t>
  </si>
  <si>
    <t>1098612624</t>
  </si>
  <si>
    <t>diegomantilla05@hotmail.com</t>
  </si>
  <si>
    <t>6906164 - 3208046191</t>
  </si>
  <si>
    <t>Lafayette</t>
  </si>
  <si>
    <t>6300340 - 6300350</t>
  </si>
  <si>
    <t>673</t>
  </si>
  <si>
    <t>MARTINEZ RONDEROS</t>
  </si>
  <si>
    <t>NERLY JOHANA</t>
  </si>
  <si>
    <t>nerly.martinez@grainger.com.co</t>
  </si>
  <si>
    <t>6596124 - 3163643339</t>
  </si>
  <si>
    <t>Grainger</t>
  </si>
  <si>
    <t>674</t>
  </si>
  <si>
    <t>MEJIA REY</t>
  </si>
  <si>
    <t>ERIKA JOHANA</t>
  </si>
  <si>
    <t>johana_ejmr@gmail.com</t>
  </si>
  <si>
    <t>6807804 - 3167551074</t>
  </si>
  <si>
    <t>675</t>
  </si>
  <si>
    <t>PATIÑO MATEUS</t>
  </si>
  <si>
    <t>KENNY ALEXANDER</t>
  </si>
  <si>
    <t>1098635333</t>
  </si>
  <si>
    <t>mj_budie@hotmail.com</t>
  </si>
  <si>
    <t>6371576 - 3154029170</t>
  </si>
  <si>
    <t>6344000 ext 1372</t>
  </si>
  <si>
    <t>676</t>
  </si>
  <si>
    <t>PEREZ OCHOA</t>
  </si>
  <si>
    <t>GLADIS MARLENY</t>
  </si>
  <si>
    <t>gladymar_8a@hotmail.com</t>
  </si>
  <si>
    <t>6428182 - 3112947999</t>
  </si>
  <si>
    <t>677</t>
  </si>
  <si>
    <t>PINTO AMAYA</t>
  </si>
  <si>
    <t>karopi15@hotmail.com</t>
  </si>
  <si>
    <t>6446292 - 3163956026</t>
  </si>
  <si>
    <t>678</t>
  </si>
  <si>
    <t>PRADA BENAVIDEZ</t>
  </si>
  <si>
    <t>1098609088</t>
  </si>
  <si>
    <t>patty-pabe@hotmail.com</t>
  </si>
  <si>
    <t>6849125 - 3132252531</t>
  </si>
  <si>
    <t>679</t>
  </si>
  <si>
    <t>RIVEROS SANCHEZ</t>
  </si>
  <si>
    <t>91184150</t>
  </si>
  <si>
    <t>soulstealcr@hotmail.com</t>
  </si>
  <si>
    <t>6460116 - 3166918548</t>
  </si>
  <si>
    <t>680</t>
  </si>
  <si>
    <t>RODRIGUEZ REY</t>
  </si>
  <si>
    <t>STEFANNY TATIANA</t>
  </si>
  <si>
    <t>1098706124</t>
  </si>
  <si>
    <t>tato529@hotmail.com</t>
  </si>
  <si>
    <t>6434488 ext 71348</t>
  </si>
  <si>
    <t>681</t>
  </si>
  <si>
    <t>SANCHEZ QUIROZ</t>
  </si>
  <si>
    <t>SINDY LORENA</t>
  </si>
  <si>
    <t>loresq77@hotmail.com</t>
  </si>
  <si>
    <t>6340126 - 3185821239</t>
  </si>
  <si>
    <t>682</t>
  </si>
  <si>
    <t>TORRES BASTO</t>
  </si>
  <si>
    <t>ALICIA HELENA</t>
  </si>
  <si>
    <t>1095798848</t>
  </si>
  <si>
    <t>aliciahl6@hotmail.com</t>
  </si>
  <si>
    <t>683</t>
  </si>
  <si>
    <t>URIBE PRADA</t>
  </si>
  <si>
    <t>ANGELIA ROCIO</t>
  </si>
  <si>
    <t>63551012</t>
  </si>
  <si>
    <t>angeup@hotmail.com</t>
  </si>
  <si>
    <t>6990731 - 3182894060</t>
  </si>
  <si>
    <t>6802000 ext 5007</t>
  </si>
  <si>
    <t>684</t>
  </si>
  <si>
    <t>VALBUENA CHACON</t>
  </si>
  <si>
    <t>JORGE ANDRES</t>
  </si>
  <si>
    <t>jorgeandres8911@hotmail.com</t>
  </si>
  <si>
    <t>6806690 - 3144319613</t>
  </si>
  <si>
    <t>685</t>
  </si>
  <si>
    <t>ABREO GOMEZ</t>
  </si>
  <si>
    <t>YURY MARCELA</t>
  </si>
  <si>
    <t>1098732174</t>
  </si>
  <si>
    <t>yurmar13@hotmail.com</t>
  </si>
  <si>
    <t>686</t>
  </si>
  <si>
    <t>ACUÑA TAPIA</t>
  </si>
  <si>
    <t>LAURA JUDITH</t>
  </si>
  <si>
    <t>1098689680</t>
  </si>
  <si>
    <t>lauracunita@hotmail.com</t>
  </si>
  <si>
    <t>687</t>
  </si>
  <si>
    <t>AISLANT RIOS</t>
  </si>
  <si>
    <t>angk_05@hotmail.com</t>
  </si>
  <si>
    <t>6533987 - 3166395348</t>
  </si>
  <si>
    <t>702</t>
  </si>
  <si>
    <t>NIDIA PATRICIA</t>
  </si>
  <si>
    <t>63398189</t>
  </si>
  <si>
    <t>nipaalgo@hotmail.com</t>
  </si>
  <si>
    <t>Motores y Maquinas S.A.</t>
  </si>
  <si>
    <t>703</t>
  </si>
  <si>
    <t>ARENAS HERNANDEZ</t>
  </si>
  <si>
    <t>ANNY VANESSA</t>
  </si>
  <si>
    <t>1095915547</t>
  </si>
  <si>
    <t>hanny8814@hotmail.com</t>
  </si>
  <si>
    <t>6410756 - 3175505644</t>
  </si>
  <si>
    <t>688</t>
  </si>
  <si>
    <t>BARROS GOMEZ</t>
  </si>
  <si>
    <t>CINDY YURANIS</t>
  </si>
  <si>
    <t>cbg2202@hotmail.com</t>
  </si>
  <si>
    <t>6467211 - 300332333</t>
  </si>
  <si>
    <t>704</t>
  </si>
  <si>
    <t>BASTILLA BERNAL</t>
  </si>
  <si>
    <t>JENNY CATHERINE</t>
  </si>
  <si>
    <t>1098616638</t>
  </si>
  <si>
    <t>jennycata24@hotmail.com</t>
  </si>
  <si>
    <t>6552417 - 3164242118</t>
  </si>
  <si>
    <t>Alcaldia Municipal de Piedecuesta</t>
  </si>
  <si>
    <t>6550058 ext 105</t>
  </si>
  <si>
    <t>705</t>
  </si>
  <si>
    <t>BERNAL AMADOR</t>
  </si>
  <si>
    <t>EDNA KATHERINE</t>
  </si>
  <si>
    <t>gmba2824@hotmail.com</t>
  </si>
  <si>
    <t>6485439 - 3118252472</t>
  </si>
  <si>
    <t>Vetecnicos ltda</t>
  </si>
  <si>
    <t>6454055 - 6453978</t>
  </si>
  <si>
    <t>689</t>
  </si>
  <si>
    <t>CALDERON CORREA</t>
  </si>
  <si>
    <t>MAXIMO JOSE</t>
  </si>
  <si>
    <t>maxc_41@hotmail.com</t>
  </si>
  <si>
    <t>6772601 - 3102521137</t>
  </si>
  <si>
    <t>706</t>
  </si>
  <si>
    <t>CARVAJAL GUTIERREZ</t>
  </si>
  <si>
    <t>LIZCETTE KATERINE</t>
  </si>
  <si>
    <t>1098680996</t>
  </si>
  <si>
    <t>sagitario91288@hotmail.com</t>
  </si>
  <si>
    <t>6376164 - 3163739781</t>
  </si>
  <si>
    <t>Home Center</t>
  </si>
  <si>
    <t>707</t>
  </si>
  <si>
    <t>CHACON DIAZ</t>
  </si>
  <si>
    <t>JENNY CAROLINA</t>
  </si>
  <si>
    <t>1098655413</t>
  </si>
  <si>
    <t>carochacon30@hotmail.com</t>
  </si>
  <si>
    <t>6497830 - 3165112702</t>
  </si>
  <si>
    <t>690</t>
  </si>
  <si>
    <t>CHARRY AGUANCHA</t>
  </si>
  <si>
    <t>DAYANA CAROLINA</t>
  </si>
  <si>
    <t>6412324 - 3156357347</t>
  </si>
  <si>
    <t>Mas X Menos</t>
  </si>
  <si>
    <t>691</t>
  </si>
  <si>
    <t>CORDOBA VANEGAS</t>
  </si>
  <si>
    <t>NORMA ROCIO</t>
  </si>
  <si>
    <t>ccntay7@hotmail.com</t>
  </si>
  <si>
    <t>6751462 - 3188538130</t>
  </si>
  <si>
    <t>Concejal de Floridablanca</t>
  </si>
  <si>
    <t>708</t>
  </si>
  <si>
    <t>CORDON BAUTISTA</t>
  </si>
  <si>
    <t>BETSY YAMILE</t>
  </si>
  <si>
    <t>1095909574</t>
  </si>
  <si>
    <t>linda-bukara@hotmail.com</t>
  </si>
  <si>
    <t>6533985 - 3185889878</t>
  </si>
  <si>
    <t>709</t>
  </si>
  <si>
    <t>FONTECHA SANCHEZ</t>
  </si>
  <si>
    <t>1101752965</t>
  </si>
  <si>
    <t>andrews1956@hotmail.com</t>
  </si>
  <si>
    <t>6807955 - 3152618083</t>
  </si>
  <si>
    <t>Fabrica de Especias y Productos el Rey</t>
  </si>
  <si>
    <t>6452270 - 6452250</t>
  </si>
  <si>
    <t>692</t>
  </si>
  <si>
    <t>FUENTES MARIN</t>
  </si>
  <si>
    <t>SANDRA LILIANA</t>
  </si>
  <si>
    <t>sandita_13@hotmail.com</t>
  </si>
  <si>
    <t>6902567 - 3118518653</t>
  </si>
  <si>
    <t>Gimnasio Fitness People</t>
  </si>
  <si>
    <t>693</t>
  </si>
  <si>
    <t>GALEANO MARTINEZ</t>
  </si>
  <si>
    <t>JEFFER JULIAN</t>
  </si>
  <si>
    <t>jejugama17@hotmail.com</t>
  </si>
  <si>
    <t>710</t>
  </si>
  <si>
    <t>GAMBOA GALVIS</t>
  </si>
  <si>
    <t>1098688160</t>
  </si>
  <si>
    <t>dianacarolina0408@hotmail.com</t>
  </si>
  <si>
    <t>Coosolidaria</t>
  </si>
  <si>
    <t>694</t>
  </si>
  <si>
    <t>GOMEZ LIEVANO</t>
  </si>
  <si>
    <t>JORGE LEONARDO</t>
  </si>
  <si>
    <t>leonardo8909-@hotmail.com</t>
  </si>
  <si>
    <t>6326866 - 3177382256</t>
  </si>
  <si>
    <t>695</t>
  </si>
  <si>
    <t>GOMEZ OSSES</t>
  </si>
  <si>
    <t>CLAUDIA SURLEY</t>
  </si>
  <si>
    <t>6903764 - 3157315826</t>
  </si>
  <si>
    <t>Centro de Servicios Crediticios</t>
  </si>
  <si>
    <t>689000 - 6525333</t>
  </si>
  <si>
    <t>711</t>
  </si>
  <si>
    <t>GOMEZ RODRIGUEZ</t>
  </si>
  <si>
    <t>JULIAN ALIRIO</t>
  </si>
  <si>
    <t>1098626412</t>
  </si>
  <si>
    <t>j.gomezrodriguez@hotmail.com</t>
  </si>
  <si>
    <t>6336186 - 3185937899</t>
  </si>
  <si>
    <t>6332222 ext 105</t>
  </si>
  <si>
    <t>712</t>
  </si>
  <si>
    <t>HERNANDEZ RUEDA</t>
  </si>
  <si>
    <t>LISETH PAOLA</t>
  </si>
  <si>
    <t>1098683371</t>
  </si>
  <si>
    <t>lipy986@hotmail.com</t>
  </si>
  <si>
    <t>6819914 - 3163397760</t>
  </si>
  <si>
    <t>Distribuidora Rayco</t>
  </si>
  <si>
    <t>6396969 ext 1009536</t>
  </si>
  <si>
    <t>713</t>
  </si>
  <si>
    <t>JAIMES ALFONSO</t>
  </si>
  <si>
    <t>91533786</t>
  </si>
  <si>
    <t>sergioan88@yahoo.com</t>
  </si>
  <si>
    <t>6818144 - 3102361851</t>
  </si>
  <si>
    <t>Seguros Falabella</t>
  </si>
  <si>
    <t>696</t>
  </si>
  <si>
    <t>LOPEZ DIAZ</t>
  </si>
  <si>
    <t>NATALIA</t>
  </si>
  <si>
    <t>talia_912@hotmail.com</t>
  </si>
  <si>
    <t>714</t>
  </si>
  <si>
    <t>NIÑO REY</t>
  </si>
  <si>
    <t>LOENA</t>
  </si>
  <si>
    <t>carina-987@hotmail.com</t>
  </si>
  <si>
    <t>6103188 - 3208372520</t>
  </si>
  <si>
    <t>6333391 ext 106</t>
  </si>
  <si>
    <t>697</t>
  </si>
  <si>
    <t>OJEDA MEDINA</t>
  </si>
  <si>
    <t>LILIBETH DAYANA</t>
  </si>
  <si>
    <t>lifre98@hotmail.com</t>
  </si>
  <si>
    <t>6918935 - 3163526471</t>
  </si>
  <si>
    <t>715</t>
  </si>
  <si>
    <t>PINZON GOMEZ</t>
  </si>
  <si>
    <t>63510006</t>
  </si>
  <si>
    <t>sami240376@hotmail.com</t>
  </si>
  <si>
    <t>6577884 - 3175392661</t>
  </si>
  <si>
    <t>698</t>
  </si>
  <si>
    <t>RODRIGUEZ PEÑA</t>
  </si>
  <si>
    <t>MONICA SMITH</t>
  </si>
  <si>
    <t>moniick25@hotmail.com</t>
  </si>
  <si>
    <t>6461829 - 3133256368</t>
  </si>
  <si>
    <t>Petrocacinos</t>
  </si>
  <si>
    <t>716</t>
  </si>
  <si>
    <t>RODRIGUEZ URIBE</t>
  </si>
  <si>
    <t>YURI ALEXANDRA</t>
  </si>
  <si>
    <t>1098685932</t>
  </si>
  <si>
    <t>yuryalexo2_4@hotmail.com</t>
  </si>
  <si>
    <t>6412066 - 3015805968</t>
  </si>
  <si>
    <t>717</t>
  </si>
  <si>
    <t>ROJAS BARBOSA</t>
  </si>
  <si>
    <t>MARGIE KATHERINE</t>
  </si>
  <si>
    <t>1098694641</t>
  </si>
  <si>
    <t>ktyk1026@hotmail.com</t>
  </si>
  <si>
    <t>Radio Taxis Libres S.A.</t>
  </si>
  <si>
    <t>718</t>
  </si>
  <si>
    <t>SALAZAR VEGA</t>
  </si>
  <si>
    <t>ADRIAN JULIAN</t>
  </si>
  <si>
    <t>91522330</t>
  </si>
  <si>
    <t>adrianjuliansalazar@hotmail.com</t>
  </si>
  <si>
    <t>6327821 - 3188204157</t>
  </si>
  <si>
    <t>699</t>
  </si>
  <si>
    <t>SANCHEZ PICO</t>
  </si>
  <si>
    <t>leidycarolina_555@hotmail.com</t>
  </si>
  <si>
    <t>6953568 - 3157032059</t>
  </si>
  <si>
    <t>719</t>
  </si>
  <si>
    <t>SANDOVAL GUZMAN</t>
  </si>
  <si>
    <t>YUSETH</t>
  </si>
  <si>
    <t>1082935348</t>
  </si>
  <si>
    <t>yuais_90@hotmail.com</t>
  </si>
  <si>
    <t>700</t>
  </si>
  <si>
    <t>SOLANO SARMIENTO</t>
  </si>
  <si>
    <t>STEFANY</t>
  </si>
  <si>
    <t>sss2407@hotmail.com</t>
  </si>
  <si>
    <t>6951699 - 3017136669</t>
  </si>
  <si>
    <t>701</t>
  </si>
  <si>
    <t>SUAREZ DAZA</t>
  </si>
  <si>
    <t>BIBIANA CAROLINA</t>
  </si>
  <si>
    <t>suarez_bibianita@hotmail.com</t>
  </si>
  <si>
    <t>6376957 - 3183086009</t>
  </si>
  <si>
    <t>720</t>
  </si>
  <si>
    <t>721</t>
  </si>
  <si>
    <t>CONTRERAS LEON</t>
  </si>
  <si>
    <t>ERIKA YESENIA</t>
  </si>
  <si>
    <t>1098701561</t>
  </si>
  <si>
    <t>yen_1102@hotmail.com</t>
  </si>
  <si>
    <t>6992485 - 3187672334</t>
  </si>
  <si>
    <t>722</t>
  </si>
  <si>
    <t>HERNANDEZ HERNANDEZ</t>
  </si>
  <si>
    <t>shechohdez@gmail.com</t>
  </si>
  <si>
    <t>723</t>
  </si>
  <si>
    <t>KANMERER CASTILLA</t>
  </si>
  <si>
    <t>ANDY GREYS</t>
  </si>
  <si>
    <t>andy_greys_82@hotmail.com</t>
  </si>
  <si>
    <t>6420924 - 3115588673</t>
  </si>
  <si>
    <t>724</t>
  </si>
  <si>
    <t>LAMUS NIÑO</t>
  </si>
  <si>
    <t>GLORIA ROCÍO</t>
  </si>
  <si>
    <t>rociolamuz@hotmail.com</t>
  </si>
  <si>
    <t>6376447 - 3174350640</t>
  </si>
  <si>
    <t>725</t>
  </si>
  <si>
    <t>PABON VILLAMIZAR</t>
  </si>
  <si>
    <t>DIANY KATHERINE</t>
  </si>
  <si>
    <t>katherinpabon_06@hotmail.com</t>
  </si>
  <si>
    <t>6405342 - 3153441353</t>
  </si>
  <si>
    <t>726</t>
  </si>
  <si>
    <t>VALENCIA ASTIER</t>
  </si>
  <si>
    <t>JOSÉ ALBERTO</t>
  </si>
  <si>
    <t>java.18@live.com</t>
  </si>
  <si>
    <t>5651269 - 3184424497</t>
  </si>
  <si>
    <t>727</t>
  </si>
  <si>
    <t>ZÚÑIGA VELANDIA</t>
  </si>
  <si>
    <t>erkary-e@hotmail.com</t>
  </si>
  <si>
    <t>6492899 - 3125067924</t>
  </si>
  <si>
    <t>728</t>
  </si>
  <si>
    <t>CALDERON RANGEL</t>
  </si>
  <si>
    <t>YURLEY ANDREA</t>
  </si>
  <si>
    <t>1098693507</t>
  </si>
  <si>
    <t>yurley_18@hotmail.com</t>
  </si>
  <si>
    <t>6330500 - 3177021944</t>
  </si>
  <si>
    <t>CASTILLA GUERRERO</t>
  </si>
  <si>
    <t>SAID</t>
  </si>
  <si>
    <t>13749688</t>
  </si>
  <si>
    <t>scastilla22@hotmail.com</t>
  </si>
  <si>
    <t>6955966 - 3112755443</t>
  </si>
  <si>
    <t>Fondefrio</t>
  </si>
  <si>
    <t>729</t>
  </si>
  <si>
    <t>DIAZ MARTINEZ</t>
  </si>
  <si>
    <t>1098658530</t>
  </si>
  <si>
    <t>dicadima@hotmail.com</t>
  </si>
  <si>
    <t>732</t>
  </si>
  <si>
    <t>GOMEZ GALVIS</t>
  </si>
  <si>
    <t>JORGE ANTONIO</t>
  </si>
  <si>
    <t>91529437</t>
  </si>
  <si>
    <t>jorgegomez_84@hotmail.com</t>
  </si>
  <si>
    <t>6773437 - 3183397310</t>
  </si>
  <si>
    <t>733</t>
  </si>
  <si>
    <t>MATIZ GARCÍA</t>
  </si>
  <si>
    <t>BLANCA RUBI</t>
  </si>
  <si>
    <t>53931480</t>
  </si>
  <si>
    <t>rubisito2520@hotmail.com</t>
  </si>
  <si>
    <t>730</t>
  </si>
  <si>
    <t>NAVAS AGUILAR</t>
  </si>
  <si>
    <t>YESSICA LIZETH</t>
  </si>
  <si>
    <t>yessicalizethnavasaguilar@gmail.com</t>
  </si>
  <si>
    <t>6837403 - 3166374780</t>
  </si>
  <si>
    <t>734</t>
  </si>
  <si>
    <t>QUINTERO MURIEL</t>
  </si>
  <si>
    <t>JHOAN FERNELY</t>
  </si>
  <si>
    <t>jhoan255@hotmail.com</t>
  </si>
  <si>
    <t>Joy Staz Company s.a.s</t>
  </si>
  <si>
    <t>735</t>
  </si>
  <si>
    <t>VERDUGO RINCON</t>
  </si>
  <si>
    <t>1098608160</t>
  </si>
  <si>
    <t>oscar860121@gmail.com</t>
  </si>
  <si>
    <t>6552639 - 317687511</t>
  </si>
  <si>
    <t>Cobyser ltda</t>
  </si>
  <si>
    <t>737</t>
  </si>
  <si>
    <t>BUITRAGO GÁFARO</t>
  </si>
  <si>
    <t>MAYRA MARCELA</t>
  </si>
  <si>
    <t>10986822369</t>
  </si>
  <si>
    <t>bugama22@hotmail.com</t>
  </si>
  <si>
    <t>6958618 - 3155223510</t>
  </si>
  <si>
    <t>Lanas Leo</t>
  </si>
  <si>
    <t>738</t>
  </si>
  <si>
    <t>CHACON VILLAMIZAR</t>
  </si>
  <si>
    <t>NELLY JOHANNA</t>
  </si>
  <si>
    <t>1098608722</t>
  </si>
  <si>
    <t>johannachav@hotmail.com</t>
  </si>
  <si>
    <t>6446578 - 3184981169</t>
  </si>
  <si>
    <t>739</t>
  </si>
  <si>
    <t>LOZANO GONZALEZ</t>
  </si>
  <si>
    <t>1098658426</t>
  </si>
  <si>
    <t>linis-pramos@hotmail.com</t>
  </si>
  <si>
    <t>6319913 - 3172384926</t>
  </si>
  <si>
    <t>6334375 ext 71107</t>
  </si>
  <si>
    <t>740</t>
  </si>
  <si>
    <t>PINTO GÓMEZ</t>
  </si>
  <si>
    <t>DIANA MARÍA</t>
  </si>
  <si>
    <t>dianampg_8412@hotmail.com</t>
  </si>
  <si>
    <t>6454561 - 3175178770</t>
  </si>
  <si>
    <t>Parques Acuaticos</t>
  </si>
  <si>
    <t>736</t>
  </si>
  <si>
    <t>RODRIGUEZ RAVELO</t>
  </si>
  <si>
    <t>YURI MAYERLY</t>
  </si>
  <si>
    <t>1098702762</t>
  </si>
  <si>
    <t>mayerodriguez29@gmail.com</t>
  </si>
  <si>
    <t>6311068 - 3184021480</t>
  </si>
  <si>
    <t>UTS</t>
  </si>
  <si>
    <t>6917700 Ext, 1402</t>
  </si>
  <si>
    <t>741</t>
  </si>
  <si>
    <t>VANEGAS CONDE</t>
  </si>
  <si>
    <t>1098653342</t>
  </si>
  <si>
    <t>jennvc@hotmail.com</t>
  </si>
  <si>
    <t>742</t>
  </si>
  <si>
    <t>AGUILAR VEGA</t>
  </si>
  <si>
    <t>DEIBY ALEXANDER</t>
  </si>
  <si>
    <t>1095921747</t>
  </si>
  <si>
    <t>alexaguive25@gmail.com</t>
  </si>
  <si>
    <t>6599269 - 3103316276</t>
  </si>
  <si>
    <t>745</t>
  </si>
  <si>
    <t>BARON LOPEZ</t>
  </si>
  <si>
    <t>MAYERLY LISSETH</t>
  </si>
  <si>
    <t>1095807467</t>
  </si>
  <si>
    <t>mayerlybaronl@hotmail.com</t>
  </si>
  <si>
    <t>318 380 34 73 -681 46 49</t>
  </si>
  <si>
    <t>6528080 ext. 87001</t>
  </si>
  <si>
    <t>744</t>
  </si>
  <si>
    <t>CELIS MANTILLA</t>
  </si>
  <si>
    <t>1098704330</t>
  </si>
  <si>
    <t>alejandrocelismantilla@gmail.com</t>
  </si>
  <si>
    <t>6957440 - 3178870401</t>
  </si>
  <si>
    <t>743</t>
  </si>
  <si>
    <t>CEPEDA PEÑAFORT</t>
  </si>
  <si>
    <t>YURLEY KARINA</t>
  </si>
  <si>
    <t>1095813153</t>
  </si>
  <si>
    <t>karina.cepedap@hotmail.com</t>
  </si>
  <si>
    <t>6481088 - 3125248485</t>
  </si>
  <si>
    <t>746</t>
  </si>
  <si>
    <t>DURAN SANTIAGO</t>
  </si>
  <si>
    <t>HEIDER GONZALO</t>
  </si>
  <si>
    <t>1095914119</t>
  </si>
  <si>
    <t>heyeler.duran@hotmail.com</t>
  </si>
  <si>
    <t>6165463 - 3133992603</t>
  </si>
  <si>
    <t>747</t>
  </si>
  <si>
    <t>RIOS DURAN</t>
  </si>
  <si>
    <t>JENNY ANDREA</t>
  </si>
  <si>
    <t>1098654131</t>
  </si>
  <si>
    <t>samael_metal@hotmail.com</t>
  </si>
  <si>
    <t>6194157 - 3204554535</t>
  </si>
  <si>
    <t>Codiesel S.A.</t>
  </si>
  <si>
    <t>748</t>
  </si>
  <si>
    <t>RUEDA GUARIN</t>
  </si>
  <si>
    <t>1098682435</t>
  </si>
  <si>
    <t>r_ueda_21@hotmail.com</t>
  </si>
  <si>
    <t>6424392 - 3173788974</t>
  </si>
  <si>
    <t>749</t>
  </si>
  <si>
    <t>SANDOVAL URIBE</t>
  </si>
  <si>
    <t>PAULO FABIAN</t>
  </si>
  <si>
    <t>1098647616</t>
  </si>
  <si>
    <t>eljaguar1927@hotmail.com</t>
  </si>
  <si>
    <t>6377861 - 3212080176</t>
  </si>
  <si>
    <t>Meals de Colombia</t>
  </si>
  <si>
    <t>757</t>
  </si>
  <si>
    <t>CASTILLO GUERRERO</t>
  </si>
  <si>
    <t>TANIA MARCELA</t>
  </si>
  <si>
    <t>1095810285</t>
  </si>
  <si>
    <t>3155867381 - 3153752193</t>
  </si>
  <si>
    <t>758</t>
  </si>
  <si>
    <t>FAJARDO MENESES</t>
  </si>
  <si>
    <t>1016027951</t>
  </si>
  <si>
    <t>diegoffajardom.90@hotmail.com</t>
  </si>
  <si>
    <t>6955082 - 3183058839</t>
  </si>
  <si>
    <t>752</t>
  </si>
  <si>
    <t>HERNANDEZ CARREÑO</t>
  </si>
  <si>
    <t>YESSIKA PAOLA</t>
  </si>
  <si>
    <t>1095812672</t>
  </si>
  <si>
    <t>paohdez.74@hotmail.com</t>
  </si>
  <si>
    <t>6497719 - 3168294255</t>
  </si>
  <si>
    <t>753</t>
  </si>
  <si>
    <t>MONTERO PINTO</t>
  </si>
  <si>
    <t>HECTOR MAURICIO</t>
  </si>
  <si>
    <t>91529943</t>
  </si>
  <si>
    <t>montero-84@hotmail.com</t>
  </si>
  <si>
    <t>6431755 - 3166968825</t>
  </si>
  <si>
    <t>6333736 ext 151</t>
  </si>
  <si>
    <t>754</t>
  </si>
  <si>
    <t>PINEDA CACERES</t>
  </si>
  <si>
    <t>JESSICA XIMENA</t>
  </si>
  <si>
    <t>1098726071</t>
  </si>
  <si>
    <t>jesikapc20@hotmail.com</t>
  </si>
  <si>
    <t>6384510 - 3015355053</t>
  </si>
  <si>
    <t>Giros y Finanzas CF</t>
  </si>
  <si>
    <t>6323850 - 6345102</t>
  </si>
  <si>
    <t>750</t>
  </si>
  <si>
    <t>PRADA MORENO</t>
  </si>
  <si>
    <t>GERMAN MAURICIO</t>
  </si>
  <si>
    <t>1104184375</t>
  </si>
  <si>
    <t>mauro5022_@hotmail.com</t>
  </si>
  <si>
    <t>6551790 - 3214961057</t>
  </si>
  <si>
    <t>756</t>
  </si>
  <si>
    <t>ROJAS GAMBOA</t>
  </si>
  <si>
    <t>SUEY ANDREA</t>
  </si>
  <si>
    <t>1098715705</t>
  </si>
  <si>
    <t>andreka_11@hotmail.com</t>
  </si>
  <si>
    <t>6813053 - 3178769834</t>
  </si>
  <si>
    <t>Fundacion Integral para la Salud y Educa.</t>
  </si>
  <si>
    <t>6359020 ext 801</t>
  </si>
  <si>
    <t>755</t>
  </si>
  <si>
    <t>RUIZ RAMIREZ</t>
  </si>
  <si>
    <t>MARIA ALEJANDRA</t>
  </si>
  <si>
    <t>1098711951</t>
  </si>
  <si>
    <t>marialeja9110@hotmail.com</t>
  </si>
  <si>
    <t>6913054 - 3134343870</t>
  </si>
  <si>
    <t>759</t>
  </si>
  <si>
    <t>TRIANA CUADROS</t>
  </si>
  <si>
    <t>LAURA FERNANDA</t>
  </si>
  <si>
    <t>1098718765</t>
  </si>
  <si>
    <t>lalita-fer14@hotmail.com</t>
  </si>
  <si>
    <t>6554645 - 3118700742</t>
  </si>
  <si>
    <t>751</t>
  </si>
  <si>
    <t>URIBE CASTELLANOS</t>
  </si>
  <si>
    <t>LEYDI YERFERINE</t>
  </si>
  <si>
    <t>1098629118</t>
  </si>
  <si>
    <t>yerferine_uribe@hotmail.com</t>
  </si>
  <si>
    <t>6416975 - 3143075613</t>
  </si>
  <si>
    <t>Laboratorio Cero</t>
  </si>
  <si>
    <t>760</t>
  </si>
  <si>
    <t>AVENDAÑO AYALA</t>
  </si>
  <si>
    <t>YULITZA</t>
  </si>
  <si>
    <t>1098680324</t>
  </si>
  <si>
    <t>yulitza_avendano@hotmail.com</t>
  </si>
  <si>
    <t>6399104 - 3167609975</t>
  </si>
  <si>
    <t>761</t>
  </si>
  <si>
    <t>CALDERON PRIETO</t>
  </si>
  <si>
    <t>RUSSBELL XAVIER</t>
  </si>
  <si>
    <t>1098732888</t>
  </si>
  <si>
    <t>ruxaca2815@hotmail.com</t>
  </si>
  <si>
    <t>6379155 - 3186007933</t>
  </si>
  <si>
    <t>762</t>
  </si>
  <si>
    <t>MATEUS MATEUS</t>
  </si>
  <si>
    <t>ANYI  KATHERINNE</t>
  </si>
  <si>
    <t>1101175827</t>
  </si>
  <si>
    <t>ankamat112@hotmail.com</t>
  </si>
  <si>
    <t>763</t>
  </si>
  <si>
    <t>ORTIZ ALVIADES</t>
  </si>
  <si>
    <t>KAROL LISSETTE</t>
  </si>
  <si>
    <t>1098698391</t>
  </si>
  <si>
    <t>karito_2530@hotmail.com</t>
  </si>
  <si>
    <t>6407288 - 3154258704</t>
  </si>
  <si>
    <t>764</t>
  </si>
  <si>
    <t>VILLABONA ACUÑA</t>
  </si>
  <si>
    <t>JHENY LILIANA</t>
  </si>
  <si>
    <t>1095815239</t>
  </si>
  <si>
    <t>chiqui_2408@hotmail.com</t>
  </si>
  <si>
    <t>6583125 - 3175581204</t>
  </si>
  <si>
    <t>Autoservicio Superbueno</t>
  </si>
  <si>
    <t>765</t>
  </si>
  <si>
    <t>ARCINIEGAS QUINTERO</t>
  </si>
  <si>
    <t>YENY ANDREA</t>
  </si>
  <si>
    <t>1098621703</t>
  </si>
  <si>
    <t>yany_arciniegas860810@hotmail.com</t>
  </si>
  <si>
    <t>6561309 - 3164943894</t>
  </si>
  <si>
    <t>Farmedicas Operador Logistico Farmaceutico</t>
  </si>
  <si>
    <t>766</t>
  </si>
  <si>
    <t>AYALA HERNANDEZ</t>
  </si>
  <si>
    <t>37863404</t>
  </si>
  <si>
    <t>alexa_han@hotmail.com</t>
  </si>
  <si>
    <t>6374319 - 3154537482</t>
  </si>
  <si>
    <t>767</t>
  </si>
  <si>
    <t>AYALA PEDROZA</t>
  </si>
  <si>
    <t>1095811651</t>
  </si>
  <si>
    <t>vivi_led_9202@hotmail.com</t>
  </si>
  <si>
    <t>6337427 - 3214454766</t>
  </si>
  <si>
    <t>6802000 ext 2074</t>
  </si>
  <si>
    <t>768</t>
  </si>
  <si>
    <t>BAEZ CARREÑO</t>
  </si>
  <si>
    <t>JORGE ALEXY</t>
  </si>
  <si>
    <t>1096948484</t>
  </si>
  <si>
    <t>joalbaca123@hotmail.com</t>
  </si>
  <si>
    <t>6458055 - 3115487355</t>
  </si>
  <si>
    <t>769</t>
  </si>
  <si>
    <t>BELTRAN VILLAMIZAR</t>
  </si>
  <si>
    <t>MARITZA</t>
  </si>
  <si>
    <t>1098683260</t>
  </si>
  <si>
    <t>mari_2829@hotmail.com</t>
  </si>
  <si>
    <t>6435958 - 3007871647</t>
  </si>
  <si>
    <t>6435958 - 6439492</t>
  </si>
  <si>
    <t>770</t>
  </si>
  <si>
    <t>CASTRO DIAZ</t>
  </si>
  <si>
    <t>CARMEN MILENA</t>
  </si>
  <si>
    <t>1098614853</t>
  </si>
  <si>
    <t>milenacastrodo7@hotmail.com</t>
  </si>
  <si>
    <t>6710089 - 3155392320</t>
  </si>
  <si>
    <t>Inancar s.c.a.</t>
  </si>
  <si>
    <t>771</t>
  </si>
  <si>
    <t>GALVIS TOLOZA</t>
  </si>
  <si>
    <t>1098688470</t>
  </si>
  <si>
    <t>ley_galvis@hotmail.com</t>
  </si>
  <si>
    <t>6950399 - 3186013278</t>
  </si>
  <si>
    <t>772</t>
  </si>
  <si>
    <t>GONZALES SALAZAR</t>
  </si>
  <si>
    <t>WENDY ALEXANDRA</t>
  </si>
  <si>
    <t>1098741135</t>
  </si>
  <si>
    <t>wen_gonzales03@hotmail.com</t>
  </si>
  <si>
    <t>6409411 - 3178350709</t>
  </si>
  <si>
    <t>773</t>
  </si>
  <si>
    <t>HERNANDEZ ORDOÑEZ</t>
  </si>
  <si>
    <t>ESTEFANY</t>
  </si>
  <si>
    <t>1098720896</t>
  </si>
  <si>
    <t>STEFY_1204@hotmail.com</t>
  </si>
  <si>
    <t>6491357 - 3176231319</t>
  </si>
  <si>
    <t>774</t>
  </si>
  <si>
    <t>HERRRERA FLOREZ</t>
  </si>
  <si>
    <t>JHONNY ANDERSSON</t>
  </si>
  <si>
    <t>1102362164</t>
  </si>
  <si>
    <t>jhoan1101@hotmail.com</t>
  </si>
  <si>
    <t>6547167 - 3185195160</t>
  </si>
  <si>
    <t>775</t>
  </si>
  <si>
    <t>JAIMES VARGAS</t>
  </si>
  <si>
    <t>GREYSY PAOLA</t>
  </si>
  <si>
    <t>1098688906</t>
  </si>
  <si>
    <t>greisy16@hotmail.com</t>
  </si>
  <si>
    <t>6165382 - 3157199665</t>
  </si>
  <si>
    <t>Agropaisa S.A.S.</t>
  </si>
  <si>
    <t>776</t>
  </si>
  <si>
    <t>JIMENEZ NOVA</t>
  </si>
  <si>
    <t>LEIDY TATIANA</t>
  </si>
  <si>
    <t>1098695983</t>
  </si>
  <si>
    <t>leidytatis06@hotmail.com</t>
  </si>
  <si>
    <t>6583206 - 3214236388</t>
  </si>
  <si>
    <t>777</t>
  </si>
  <si>
    <t>LIZARAZO SOTELO</t>
  </si>
  <si>
    <t>LIGIA CELINA</t>
  </si>
  <si>
    <t>1046396905</t>
  </si>
  <si>
    <t>ligia-777@hotmail.com</t>
  </si>
  <si>
    <t>778</t>
  </si>
  <si>
    <t>MANRIQUE ALVARADO</t>
  </si>
  <si>
    <t>EDWIN LEONARDO</t>
  </si>
  <si>
    <t>1095813754</t>
  </si>
  <si>
    <t>leonardo-no112@hotmail.com</t>
  </si>
  <si>
    <t>6365343 - 3188877539</t>
  </si>
  <si>
    <t>Refinancia S.A.</t>
  </si>
  <si>
    <t>6833805 ext 7117</t>
  </si>
  <si>
    <t>779</t>
  </si>
  <si>
    <t>MANTILLA SILVA</t>
  </si>
  <si>
    <t>MABEL ROCIO</t>
  </si>
  <si>
    <t>1098260799</t>
  </si>
  <si>
    <t>mabel.1023@hotmail.com</t>
  </si>
  <si>
    <t>6496359 ext 107</t>
  </si>
  <si>
    <t>780</t>
  </si>
  <si>
    <t>MARIN DUARTE</t>
  </si>
  <si>
    <t>HUGO ALFREDO</t>
  </si>
  <si>
    <t>1098696853</t>
  </si>
  <si>
    <t>lesnert@hotmail.com</t>
  </si>
  <si>
    <t>6184389 - 3178875299</t>
  </si>
  <si>
    <t>788</t>
  </si>
  <si>
    <t>MONCADA AYALA</t>
  </si>
  <si>
    <t>CESAR IVAN</t>
  </si>
  <si>
    <t>1097991921</t>
  </si>
  <si>
    <t>sezar7-7@hotmail.com</t>
  </si>
  <si>
    <t>6199332 - 3177224983</t>
  </si>
  <si>
    <t>781</t>
  </si>
  <si>
    <t>MUNEVAR ORTIZ</t>
  </si>
  <si>
    <t>1098661738</t>
  </si>
  <si>
    <t>nani0528@hotmail.com</t>
  </si>
  <si>
    <t>6496514 - 315842978</t>
  </si>
  <si>
    <t>Hospital Universitario los Comuneros</t>
  </si>
  <si>
    <t>6343536 ext 1116</t>
  </si>
  <si>
    <t>782</t>
  </si>
  <si>
    <t>MURILLO VALENCIA</t>
  </si>
  <si>
    <t>LEIDY SMITH</t>
  </si>
  <si>
    <t>1095927833</t>
  </si>
  <si>
    <t>leidisita-27@hotmail.com</t>
  </si>
  <si>
    <t>6593986 - 3172298842</t>
  </si>
  <si>
    <t>783</t>
  </si>
  <si>
    <t>NAVARRO SANJUAN</t>
  </si>
  <si>
    <t>YULIANA</t>
  </si>
  <si>
    <t>1098731073</t>
  </si>
  <si>
    <t>yuly_0218@hotmail.com</t>
  </si>
  <si>
    <t>6577518 - 3153544762</t>
  </si>
  <si>
    <t>Criol Center</t>
  </si>
  <si>
    <t>784</t>
  </si>
  <si>
    <t>NIÑO NAVARRO</t>
  </si>
  <si>
    <t>YENNI ALEXANDRA</t>
  </si>
  <si>
    <t>1098720099</t>
  </si>
  <si>
    <t>yenni0817@hotmail.com</t>
  </si>
  <si>
    <t>6408621 - 3188532107</t>
  </si>
  <si>
    <t>785</t>
  </si>
  <si>
    <t>QUINTERO DIAZ</t>
  </si>
  <si>
    <t>MARIA LISSETH</t>
  </si>
  <si>
    <t>1102362336</t>
  </si>
  <si>
    <t>mlqd201207@hotmail.com</t>
  </si>
  <si>
    <t>6553637 - 3165613225</t>
  </si>
  <si>
    <t>GAM seguros</t>
  </si>
  <si>
    <t>786</t>
  </si>
  <si>
    <t>QUINTERO RINCON</t>
  </si>
  <si>
    <t>LIZETH NATHALIA</t>
  </si>
  <si>
    <t>1098732081</t>
  </si>
  <si>
    <t>natyquintero22@hotmail.com</t>
  </si>
  <si>
    <t>6413789 - 3167361435</t>
  </si>
  <si>
    <t>6528080 ext 87003</t>
  </si>
  <si>
    <t>787</t>
  </si>
  <si>
    <t>REYES PATIÑO</t>
  </si>
  <si>
    <t>1098683180</t>
  </si>
  <si>
    <t>lelirepa3010@hotmail.com</t>
  </si>
  <si>
    <t>6042277 - 3133962978</t>
  </si>
  <si>
    <t>802</t>
  </si>
  <si>
    <t>CABEZA MATEUS</t>
  </si>
  <si>
    <t>EDGAR ANDRY</t>
  </si>
  <si>
    <t>1095811024</t>
  </si>
  <si>
    <t>andrescm_92@hotmail.com</t>
  </si>
  <si>
    <t>6192575 - 3203082602</t>
  </si>
  <si>
    <t>790</t>
  </si>
  <si>
    <t>CAMACHO GARCIA</t>
  </si>
  <si>
    <t>LINA MARIA</t>
  </si>
  <si>
    <t>1098694560</t>
  </si>
  <si>
    <t>linita89_31@hotmail.com</t>
  </si>
  <si>
    <t>6301056 - 3107557996</t>
  </si>
  <si>
    <t>799</t>
  </si>
  <si>
    <t>CANO VARON</t>
  </si>
  <si>
    <t>CATALINA</t>
  </si>
  <si>
    <t>1039681866</t>
  </si>
  <si>
    <t>catalinacano_2787@hotmail.com</t>
  </si>
  <si>
    <t>6363355 - 3007849738</t>
  </si>
  <si>
    <t>Coopasan</t>
  </si>
  <si>
    <t>6850628 - 6425124</t>
  </si>
  <si>
    <t>794</t>
  </si>
  <si>
    <t>CORTES ARIAS</t>
  </si>
  <si>
    <t>MAYRA ALEXANDRA</t>
  </si>
  <si>
    <t>1098711938</t>
  </si>
  <si>
    <t>greenploabril@hotmail.com</t>
  </si>
  <si>
    <t>789</t>
  </si>
  <si>
    <t>CORZO NOVA</t>
  </si>
  <si>
    <t>HUBERTH HERNAN</t>
  </si>
  <si>
    <t>91541403</t>
  </si>
  <si>
    <t>hubberthnova@hotmail.com</t>
  </si>
  <si>
    <t>6401392 - 3173872047</t>
  </si>
  <si>
    <t>797</t>
  </si>
  <si>
    <t>EDILSE</t>
  </si>
  <si>
    <t>1098658400</t>
  </si>
  <si>
    <t>enild_88@hotmail.com</t>
  </si>
  <si>
    <t>6424575 - 3213784061</t>
  </si>
  <si>
    <t>795</t>
  </si>
  <si>
    <t>GARCIA FONTECHA</t>
  </si>
  <si>
    <t>VILMA ZULAY</t>
  </si>
  <si>
    <t>1098672614</t>
  </si>
  <si>
    <t>vilma_1102@hotmail.com</t>
  </si>
  <si>
    <t>6516173 - 3214651325</t>
  </si>
  <si>
    <t>793</t>
  </si>
  <si>
    <t>JAIMES GUERRERO</t>
  </si>
  <si>
    <t>YEIMI ROCIO</t>
  </si>
  <si>
    <t>1098724702</t>
  </si>
  <si>
    <t>yeromi007@hotmail.com</t>
  </si>
  <si>
    <t>Digital Print</t>
  </si>
  <si>
    <t>796</t>
  </si>
  <si>
    <t>JAIMES MACIAS</t>
  </si>
  <si>
    <t>ADRIANA LISSETH</t>
  </si>
  <si>
    <t>1102367566</t>
  </si>
  <si>
    <t>lisseth08@hotmail.com</t>
  </si>
  <si>
    <t>6556725 - 3103457261</t>
  </si>
  <si>
    <t>6802000 ext 1008-</t>
  </si>
  <si>
    <t>798</t>
  </si>
  <si>
    <t>LLANES LANDAZABAL</t>
  </si>
  <si>
    <t>1098680735</t>
  </si>
  <si>
    <t>sanlilla_10@hotmail.com</t>
  </si>
  <si>
    <t>800</t>
  </si>
  <si>
    <t>MAZO AMADO</t>
  </si>
  <si>
    <t>JURBY MAGALY</t>
  </si>
  <si>
    <t>1098739704</t>
  </si>
  <si>
    <t>jjmagalymazo@hotmail.com</t>
  </si>
  <si>
    <t>6954342 - 3153738430</t>
  </si>
  <si>
    <t>791</t>
  </si>
  <si>
    <t>OVIEDO PUYANA</t>
  </si>
  <si>
    <t>KELLY JOHANA</t>
  </si>
  <si>
    <t>1098728062</t>
  </si>
  <si>
    <t>johanaoviedopuyana@hotmail.com</t>
  </si>
  <si>
    <t>6366310 - 3167597880</t>
  </si>
  <si>
    <t>801</t>
  </si>
  <si>
    <t>RINCON RAMOS</t>
  </si>
  <si>
    <t>YESENIA YERITZA</t>
  </si>
  <si>
    <t>1102362496</t>
  </si>
  <si>
    <t>yeyericon@hotmail.com</t>
  </si>
  <si>
    <t>6650539 - 3213014435</t>
  </si>
  <si>
    <t>Evolucion Telefoica Movil</t>
  </si>
  <si>
    <t>792</t>
  </si>
  <si>
    <t>VELANDIA PEÑA</t>
  </si>
  <si>
    <t>XIOMARA ALEJANDRA</t>
  </si>
  <si>
    <t>1095807546</t>
  </si>
  <si>
    <t>xiomi1991@hotmail.com</t>
  </si>
  <si>
    <t>803</t>
  </si>
  <si>
    <t>ACUÑA LIZCANO</t>
  </si>
  <si>
    <t>1095926963</t>
  </si>
  <si>
    <t>taty_11_01@hotmail.com</t>
  </si>
  <si>
    <t>6593611 - 3163537168</t>
  </si>
  <si>
    <t>804</t>
  </si>
  <si>
    <t>BARRERA RUIZ</t>
  </si>
  <si>
    <t>MARTHA CRISTINA</t>
  </si>
  <si>
    <t>1098650704</t>
  </si>
  <si>
    <t>macris-0828@hotmail.com</t>
  </si>
  <si>
    <t>6376614 - 3003818530</t>
  </si>
  <si>
    <t>805</t>
  </si>
  <si>
    <t>CAMACHO AYALA</t>
  </si>
  <si>
    <t>TANIA ALEJANDRA</t>
  </si>
  <si>
    <t>1095930428</t>
  </si>
  <si>
    <t>tatis-aleja8@hotmail.com</t>
  </si>
  <si>
    <t>Cobranzas Especiales Gerc</t>
  </si>
  <si>
    <t>806</t>
  </si>
  <si>
    <t>GIRON PEÑA</t>
  </si>
  <si>
    <t>FERNANDO ANDRES</t>
  </si>
  <si>
    <t>1095916720</t>
  </si>
  <si>
    <t>fagp_10@hotmail.com</t>
  </si>
  <si>
    <t>6594614 - 3175328545</t>
  </si>
  <si>
    <t>807</t>
  </si>
  <si>
    <t>GONZALES SANJUAN</t>
  </si>
  <si>
    <t>andrina_6@hotmail.com</t>
  </si>
  <si>
    <t>6487435 - 3175544125</t>
  </si>
  <si>
    <t>Bpopharm Colombia ltda</t>
  </si>
  <si>
    <t>808</t>
  </si>
  <si>
    <t>HERNANDEZ ORTIZ</t>
  </si>
  <si>
    <t>JULIETH MILENA</t>
  </si>
  <si>
    <t>yulitha_21@hotmail.com</t>
  </si>
  <si>
    <t>6432145 - 3007538534</t>
  </si>
  <si>
    <t>809</t>
  </si>
  <si>
    <t>MANCILLA GIL</t>
  </si>
  <si>
    <t>LAURA TATIANA</t>
  </si>
  <si>
    <t>lalati2@hotmail.com</t>
  </si>
  <si>
    <t>6955485 - 3015441083</t>
  </si>
  <si>
    <t>810</t>
  </si>
  <si>
    <t>MONSALVE NOGUERA</t>
  </si>
  <si>
    <t>LEIDY YORLEY</t>
  </si>
  <si>
    <t>leymon85@hotmail.com</t>
  </si>
  <si>
    <t>6780300 - 3154194437</t>
  </si>
  <si>
    <t>Operaciones Logisticas de Carga s.a.s.</t>
  </si>
  <si>
    <t>811</t>
  </si>
  <si>
    <t>NUÑEZ JIMENEZ</t>
  </si>
  <si>
    <t>SIRLA JISSELL</t>
  </si>
  <si>
    <t>sijinuji@hotmail.com</t>
  </si>
  <si>
    <t>3176868724 - 3116594874</t>
  </si>
  <si>
    <t>812</t>
  </si>
  <si>
    <t>PEREZ TORRES</t>
  </si>
  <si>
    <t>WENDY JHOANA</t>
  </si>
  <si>
    <t>wendysita_18@hotmail.com</t>
  </si>
  <si>
    <t>6951923 - 3156623464</t>
  </si>
  <si>
    <t>Banco Corpbanca</t>
  </si>
  <si>
    <t>813</t>
  </si>
  <si>
    <t>QUINTERO GOMEZ</t>
  </si>
  <si>
    <t>MARIA JULIANA</t>
  </si>
  <si>
    <t>mariajulianaquinterogomez@gmail.com</t>
  </si>
  <si>
    <t>Cooperativa Energetica de ahorro y credito Finecoop</t>
  </si>
  <si>
    <t>6978813 ext 112</t>
  </si>
  <si>
    <t>814</t>
  </si>
  <si>
    <t>RIVERA DIAZ</t>
  </si>
  <si>
    <t>GLORIA SMITH</t>
  </si>
  <si>
    <t>smithflakita@hotmail.com</t>
  </si>
  <si>
    <t>6990361 - 3163365919</t>
  </si>
  <si>
    <t>Direccion de Transito y Transporte Florida</t>
  </si>
  <si>
    <t>815</t>
  </si>
  <si>
    <t>SANCHEZ MOLINA</t>
  </si>
  <si>
    <t>EDWARD YAMIT</t>
  </si>
  <si>
    <t>edwyamit30@hotmail.com</t>
  </si>
  <si>
    <t>6370847 - 3175744849</t>
  </si>
  <si>
    <t>816</t>
  </si>
  <si>
    <t>SANJUAN ROJAS</t>
  </si>
  <si>
    <t>adrisan384@hotmail.com</t>
  </si>
  <si>
    <t>6490054 - 3166229138</t>
  </si>
  <si>
    <t>Oriflame de Colombia</t>
  </si>
  <si>
    <t>817</t>
  </si>
  <si>
    <t>SIERRA TORRES</t>
  </si>
  <si>
    <t>JAVIER MAURICIO</t>
  </si>
  <si>
    <t>elcape88@hotmail.com</t>
  </si>
  <si>
    <t>6360227 - 3173758550</t>
  </si>
  <si>
    <t>818</t>
  </si>
  <si>
    <t>SILVA SANMIGUEL</t>
  </si>
  <si>
    <t>1098649507</t>
  </si>
  <si>
    <t>el_nanobuc@hotmail.com</t>
  </si>
  <si>
    <t>6772451 - 3107555751</t>
  </si>
  <si>
    <t>Mora Hermanos y cia Ltda</t>
  </si>
  <si>
    <t>819</t>
  </si>
  <si>
    <t>TARAZONA FIGUEROA</t>
  </si>
  <si>
    <t>DIEGO ALEXANDER</t>
  </si>
  <si>
    <t>1095792543</t>
  </si>
  <si>
    <t>dialexfigeroa1@hotmail.com</t>
  </si>
  <si>
    <t>6961128 - 3166963066</t>
  </si>
  <si>
    <t>Filtros Partmo</t>
  </si>
  <si>
    <t>820</t>
  </si>
  <si>
    <t>ARGUELLO CLAVIJO</t>
  </si>
  <si>
    <t>NATHALIA</t>
  </si>
  <si>
    <t>1098694976</t>
  </si>
  <si>
    <t>nathalia_9023@hotmail.com</t>
  </si>
  <si>
    <t>6828177-3213089587</t>
  </si>
  <si>
    <t>821</t>
  </si>
  <si>
    <t>BELLO RAMIREZ</t>
  </si>
  <si>
    <t>YORLEY</t>
  </si>
  <si>
    <t>37840161</t>
  </si>
  <si>
    <t>claudiaybello_80@hotmail.com</t>
  </si>
  <si>
    <t>6392713-3168967292</t>
  </si>
  <si>
    <t>Motoreste s.a.</t>
  </si>
  <si>
    <t>6360160 ext 272</t>
  </si>
  <si>
    <t>822</t>
  </si>
  <si>
    <t>CACUA MARIN</t>
  </si>
  <si>
    <t>MARTHA LUCIA</t>
  </si>
  <si>
    <t>1098726462</t>
  </si>
  <si>
    <t>lucia901@hotmai.es</t>
  </si>
  <si>
    <t>6330452-3175877518</t>
  </si>
  <si>
    <t>823</t>
  </si>
  <si>
    <t>GMABOA GAMBOA</t>
  </si>
  <si>
    <t>ZAIRA YADIRA</t>
  </si>
  <si>
    <t>37754320</t>
  </si>
  <si>
    <t>zayaga22@hotmail.com</t>
  </si>
  <si>
    <t>6802000 ext 1212</t>
  </si>
  <si>
    <t>825</t>
  </si>
  <si>
    <t>MARTINEZ PEREZ</t>
  </si>
  <si>
    <t>MARIA MONICA</t>
  </si>
  <si>
    <t>1095789411</t>
  </si>
  <si>
    <t>monykmaper@hotmail.com</t>
  </si>
  <si>
    <t>6461798-3204800125</t>
  </si>
  <si>
    <t>824</t>
  </si>
  <si>
    <t>MOLINA CARRILLO</t>
  </si>
  <si>
    <t>1099209396</t>
  </si>
  <si>
    <t>mlaceram2@hotmail.com</t>
  </si>
  <si>
    <t>826</t>
  </si>
  <si>
    <t>MORENO JEREZ</t>
  </si>
  <si>
    <t>1098675879</t>
  </si>
  <si>
    <t>dianap.moreno@upb.edu.co</t>
  </si>
  <si>
    <t>6814318-3162749128</t>
  </si>
  <si>
    <t>Universidad Pontificia Bolivariana</t>
  </si>
  <si>
    <t>827</t>
  </si>
  <si>
    <t>NIÑO FLOREZ</t>
  </si>
  <si>
    <t>AURA LIZETH</t>
  </si>
  <si>
    <t>1098736904</t>
  </si>
  <si>
    <t>lissit_slt@hotmail.com</t>
  </si>
  <si>
    <t>6422749-3174634144</t>
  </si>
  <si>
    <t>828</t>
  </si>
  <si>
    <t>OJEDA NAVARRO</t>
  </si>
  <si>
    <t>LIZBETH</t>
  </si>
  <si>
    <t>1065886491</t>
  </si>
  <si>
    <t>liz.ojeda.327@hotmail.com</t>
  </si>
  <si>
    <t>Gasnacer s.a.</t>
  </si>
  <si>
    <t>6833300 ext 85933</t>
  </si>
  <si>
    <t>829</t>
  </si>
  <si>
    <t>VICTOR DANIEL</t>
  </si>
  <si>
    <t>1098738502</t>
  </si>
  <si>
    <t>vicdancol@hotmail.com</t>
  </si>
  <si>
    <t>831</t>
  </si>
  <si>
    <t>GARCIA FLOREZ</t>
  </si>
  <si>
    <t>WENDY CAROLINA</t>
  </si>
  <si>
    <t>1098754811</t>
  </si>
  <si>
    <t>carolinag_2505@hotmail.com</t>
  </si>
  <si>
    <t>Banco Bogotá - Yopal</t>
  </si>
  <si>
    <t>6320066 ext.141</t>
  </si>
  <si>
    <t>830</t>
  </si>
  <si>
    <t>GARCIA RODRIGUEZ</t>
  </si>
  <si>
    <t>DIANA</t>
  </si>
  <si>
    <t>1098732068</t>
  </si>
  <si>
    <t>dianita_garcia07@hotmail.com</t>
  </si>
  <si>
    <t>832</t>
  </si>
  <si>
    <t>MARTINEZ CAÑAS</t>
  </si>
  <si>
    <t>1098692783</t>
  </si>
  <si>
    <t>clubdelastareas_piopio@hotmail.com</t>
  </si>
  <si>
    <t>833</t>
  </si>
  <si>
    <t>MONSALVE MEJIA</t>
  </si>
  <si>
    <t>KATHERINE ALEXANDRA</t>
  </si>
  <si>
    <t>1098726284</t>
  </si>
  <si>
    <t>alexamon_15@hotmail.com</t>
  </si>
  <si>
    <t>834</t>
  </si>
  <si>
    <t>OSORIO CASTAÑEDA</t>
  </si>
  <si>
    <t>CESAR JULIAN</t>
  </si>
  <si>
    <t>1095814303</t>
  </si>
  <si>
    <t>lunoxs@hotmail.com</t>
  </si>
  <si>
    <t>835</t>
  </si>
  <si>
    <t>PEDRAZA GRIMALDO</t>
  </si>
  <si>
    <t>KIARA VIVIANA</t>
  </si>
  <si>
    <t>viviana.pedraza.01@gmail.com</t>
  </si>
  <si>
    <t>836</t>
  </si>
  <si>
    <t>POLO RUEDA</t>
  </si>
  <si>
    <t>YAZMIN</t>
  </si>
  <si>
    <t>yazminpolo23@gmail.com</t>
  </si>
  <si>
    <t>837</t>
  </si>
  <si>
    <t>PRIETO RIVERO</t>
  </si>
  <si>
    <t>ZULMA TATIANA</t>
  </si>
  <si>
    <t>prietoazabache_08@hotmail.com</t>
  </si>
  <si>
    <t>Direccion de Transito y Transporte Bucaramanga</t>
  </si>
  <si>
    <t>838</t>
  </si>
  <si>
    <t>RAMIREZ TORRES</t>
  </si>
  <si>
    <t>MARI GABRIELA</t>
  </si>
  <si>
    <t>laflakita999_@hotmail.com</t>
  </si>
  <si>
    <t>839</t>
  </si>
  <si>
    <t>REY LARROTA</t>
  </si>
  <si>
    <t>MARIELA</t>
  </si>
  <si>
    <t>may8214@hotmail.com</t>
  </si>
  <si>
    <t>840</t>
  </si>
  <si>
    <t>RODRIGUEZ GELVEZ</t>
  </si>
  <si>
    <t>INGRID VIVIANA</t>
  </si>
  <si>
    <t>vivianita_in@hotmail.com</t>
  </si>
  <si>
    <t>841</t>
  </si>
  <si>
    <t>SOLANO SANTOS</t>
  </si>
  <si>
    <t>LEIDY MARITZA</t>
  </si>
  <si>
    <t>leidy-nena1@hotmail.com</t>
  </si>
  <si>
    <t>842</t>
  </si>
  <si>
    <t>AGUILAR RINCÓN</t>
  </si>
  <si>
    <t>KAROL VIVIANA</t>
  </si>
  <si>
    <t>1098604821</t>
  </si>
  <si>
    <t>karolag218@hotmail.com</t>
  </si>
  <si>
    <t>6952549-3006442254</t>
  </si>
  <si>
    <t>Harinera del Valle</t>
  </si>
  <si>
    <t>6532061 - 6532819</t>
  </si>
  <si>
    <t>843</t>
  </si>
  <si>
    <t>AGUILLÓN DELGADO</t>
  </si>
  <si>
    <t>ANDREA KATHERINE</t>
  </si>
  <si>
    <t>1102364265</t>
  </si>
  <si>
    <t>andreaguillon@hotmail.com</t>
  </si>
  <si>
    <t>6558158-3166293597</t>
  </si>
  <si>
    <t>844</t>
  </si>
  <si>
    <t>ALVAREZ PEÑUELA</t>
  </si>
  <si>
    <t>1095813558</t>
  </si>
  <si>
    <t>mayra1492@hotmail.com</t>
  </si>
  <si>
    <t>Ventas y Servicios</t>
  </si>
  <si>
    <t>845</t>
  </si>
  <si>
    <t>YARIXA MILDARY</t>
  </si>
  <si>
    <t>1098745806</t>
  </si>
  <si>
    <t>yari1031@hotmail.com</t>
  </si>
  <si>
    <t>6336259-3175879138</t>
  </si>
  <si>
    <t>6300037- 6334375</t>
  </si>
  <si>
    <t>846</t>
  </si>
  <si>
    <t>BARAJAS HERNANDEZ</t>
  </si>
  <si>
    <t>1095923729</t>
  </si>
  <si>
    <t>lejoba_15@hotmail.com</t>
  </si>
  <si>
    <t>6596016-3174089391</t>
  </si>
  <si>
    <t>847</t>
  </si>
  <si>
    <t>CABALLERO RINCÓN</t>
  </si>
  <si>
    <t>1098659460</t>
  </si>
  <si>
    <t>monis255@hotmail.com</t>
  </si>
  <si>
    <t>6583648-3188608880</t>
  </si>
  <si>
    <t>Grandes Superficies cd Colombia</t>
  </si>
  <si>
    <t>848</t>
  </si>
  <si>
    <t>CORDOBA VALENCIA</t>
  </si>
  <si>
    <t>EDILSA</t>
  </si>
  <si>
    <t>1095919726</t>
  </si>
  <si>
    <t>edilsacordoba@gmail.com</t>
  </si>
  <si>
    <t>6599029-3187371990</t>
  </si>
  <si>
    <t>849</t>
  </si>
  <si>
    <t>CURUBO ZAMBRANO</t>
  </si>
  <si>
    <t>1098667391</t>
  </si>
  <si>
    <t>yeyo_1759@hotmail.com</t>
  </si>
  <si>
    <t>6352846-3183771482</t>
  </si>
  <si>
    <t>850</t>
  </si>
  <si>
    <t>YEFERSON</t>
  </si>
  <si>
    <t>91509125</t>
  </si>
  <si>
    <t>tomasmooro@hotmail.com</t>
  </si>
  <si>
    <t>6594481-3176959823</t>
  </si>
  <si>
    <t>Banco Agrario  oficina de Matanza</t>
  </si>
  <si>
    <t>851</t>
  </si>
  <si>
    <t>FORERO ROJAS</t>
  </si>
  <si>
    <t>JESSICA LIZETH</t>
  </si>
  <si>
    <t>1095797564</t>
  </si>
  <si>
    <t>jeyliz_07@hotmail.com</t>
  </si>
  <si>
    <t>6484230-3112359588</t>
  </si>
  <si>
    <t>852</t>
  </si>
  <si>
    <t>GALLO LEÓN</t>
  </si>
  <si>
    <t>MERÍA FERNANDA</t>
  </si>
  <si>
    <t>1098747330</t>
  </si>
  <si>
    <t>fernanda_9323@hotmail.com</t>
  </si>
  <si>
    <t>6942361-3152955419</t>
  </si>
  <si>
    <t>Banco Bogotá</t>
  </si>
  <si>
    <t>853</t>
  </si>
  <si>
    <t>HERRERA FANDIÑO</t>
  </si>
  <si>
    <t>ANGÉLICA MARÍA</t>
  </si>
  <si>
    <t>1095806938</t>
  </si>
  <si>
    <t>tata-coa@hotmail.com</t>
  </si>
  <si>
    <t>6798034-3112004824</t>
  </si>
  <si>
    <t>Cooperativa Uniminuto</t>
  </si>
  <si>
    <t>854</t>
  </si>
  <si>
    <t>JEREZ RUEDA</t>
  </si>
  <si>
    <t>JONATHAN FABIAN</t>
  </si>
  <si>
    <t>1098711774</t>
  </si>
  <si>
    <t>jonatha_13f15@hotmail.com</t>
  </si>
  <si>
    <t>6750252-3162841699</t>
  </si>
  <si>
    <t>855</t>
  </si>
  <si>
    <t>MARTÍNEZ ORTIZ</t>
  </si>
  <si>
    <t>GERSON JAIR</t>
  </si>
  <si>
    <t>1098627074</t>
  </si>
  <si>
    <t>gersonjmartinezor@hotmail.com</t>
  </si>
  <si>
    <t>856</t>
  </si>
  <si>
    <t>MENESES RINCON</t>
  </si>
  <si>
    <t>1098655640</t>
  </si>
  <si>
    <t>kiroed185@homail.com</t>
  </si>
  <si>
    <t>6707230-3188170169</t>
  </si>
  <si>
    <t>Crezcamos S.A.</t>
  </si>
  <si>
    <t>857</t>
  </si>
  <si>
    <t>ORTEGA PUENTES</t>
  </si>
  <si>
    <t>FABIO ALEJANDRO</t>
  </si>
  <si>
    <t>1098607181</t>
  </si>
  <si>
    <t>for2486@hotmail.com</t>
  </si>
  <si>
    <t>3166685606-3172658139</t>
  </si>
  <si>
    <t>Ruitoque S.A.</t>
  </si>
  <si>
    <t>858</t>
  </si>
  <si>
    <t>SANCHEZ PLATA</t>
  </si>
  <si>
    <t>FREDY ERNESTO</t>
  </si>
  <si>
    <t>91474097</t>
  </si>
  <si>
    <t>fredisha59@hotmail.com</t>
  </si>
  <si>
    <t>6447345-3166760829</t>
  </si>
  <si>
    <t>6344000 ext.2127</t>
  </si>
  <si>
    <t>859</t>
  </si>
  <si>
    <t>SANDOVAL VIVAS</t>
  </si>
  <si>
    <t>JAHIR ALEXANDER</t>
  </si>
  <si>
    <t>10987122536</t>
  </si>
  <si>
    <t>jahirs2474@hotmail.com</t>
  </si>
  <si>
    <t>6359400-3175757139</t>
  </si>
  <si>
    <t>860</t>
  </si>
  <si>
    <t>TORRES OTERO</t>
  </si>
  <si>
    <t>BRAULIO</t>
  </si>
  <si>
    <t>1102548578</t>
  </si>
  <si>
    <t>braulio_2407@hotmail.com</t>
  </si>
  <si>
    <t>6993400-3115056276</t>
  </si>
  <si>
    <t>861</t>
  </si>
  <si>
    <t>VERA REUTO</t>
  </si>
  <si>
    <t>VIVIANA MARCELA</t>
  </si>
  <si>
    <t>1098749431</t>
  </si>
  <si>
    <t>vimar_91@hotmail.com</t>
  </si>
  <si>
    <t>6417291-3102170302</t>
  </si>
  <si>
    <t>862</t>
  </si>
  <si>
    <t>ZAMBRANO MANTILLA</t>
  </si>
  <si>
    <t>NATALIA ANDREA</t>
  </si>
  <si>
    <t>1098698579</t>
  </si>
  <si>
    <t>nataliazambranom@gmail.com</t>
  </si>
  <si>
    <t>6995587-3134535620</t>
  </si>
  <si>
    <t>863</t>
  </si>
  <si>
    <t>AGUDELO VILLAMIZAR</t>
  </si>
  <si>
    <t>1098706591</t>
  </si>
  <si>
    <t>viviana.agudelo@hotmail.com</t>
  </si>
  <si>
    <t>6371114-3173698607</t>
  </si>
  <si>
    <t>864</t>
  </si>
  <si>
    <t>AGUILAR QUINTERO</t>
  </si>
  <si>
    <t>WENDY ZULEYMA</t>
  </si>
  <si>
    <t>1098746373</t>
  </si>
  <si>
    <t>wendy.19_13@hotmail.com</t>
  </si>
  <si>
    <t>6587309-3184709135</t>
  </si>
  <si>
    <t>6528080 ext.46137</t>
  </si>
  <si>
    <t>865</t>
  </si>
  <si>
    <t>SHIRLEY VIVIANA</t>
  </si>
  <si>
    <t>1098704338</t>
  </si>
  <si>
    <t>sviviana27@hotmail.com</t>
  </si>
  <si>
    <t>6995300-3203568318</t>
  </si>
  <si>
    <t>866</t>
  </si>
  <si>
    <t>ARENAS SANTOS</t>
  </si>
  <si>
    <t>JENNIFER PAOLA</t>
  </si>
  <si>
    <t>1098693702</t>
  </si>
  <si>
    <t>jpas9009@hotmail.com</t>
  </si>
  <si>
    <t>Soluciones Geomáticas  Ltda</t>
  </si>
  <si>
    <t>867</t>
  </si>
  <si>
    <t>BLANCO GARCES</t>
  </si>
  <si>
    <t>ALEXA</t>
  </si>
  <si>
    <t>37747763</t>
  </si>
  <si>
    <t>alexablanco10@hotmail.com</t>
  </si>
  <si>
    <t>6710340-3174812893</t>
  </si>
  <si>
    <t>RG Distribuciones</t>
  </si>
  <si>
    <t>869</t>
  </si>
  <si>
    <t>CASTIBLANCO TARAZONA</t>
  </si>
  <si>
    <t>LEYDY KARINA</t>
  </si>
  <si>
    <t>lely0416@hotmail.com</t>
  </si>
  <si>
    <t>6468896-3208890858</t>
  </si>
  <si>
    <t>870</t>
  </si>
  <si>
    <t>CONTRERAS QUINTANA</t>
  </si>
  <si>
    <t>YURLEY PAOLA</t>
  </si>
  <si>
    <t>yurpacoqui@hotmail.com</t>
  </si>
  <si>
    <t>3134337961- 3125257633</t>
  </si>
  <si>
    <t>871</t>
  </si>
  <si>
    <t>CRUZ SANCHEZ</t>
  </si>
  <si>
    <t>ADRIANA FERNANDA</t>
  </si>
  <si>
    <t>adrifher@hotmail.com</t>
  </si>
  <si>
    <t>872</t>
  </si>
  <si>
    <t>DÍAZ VEGA</t>
  </si>
  <si>
    <t>paya_146@hotmail.com</t>
  </si>
  <si>
    <t>6589458-3184862712</t>
  </si>
  <si>
    <t>873</t>
  </si>
  <si>
    <t>DÍAZ VILLAZÓN</t>
  </si>
  <si>
    <t>andrek_65@hotmail.com</t>
  </si>
  <si>
    <t>6164760-3108524855</t>
  </si>
  <si>
    <t>874</t>
  </si>
  <si>
    <t>GARCÍA SANABRIA</t>
  </si>
  <si>
    <t>lalo_102690@hotmail.com</t>
  </si>
  <si>
    <t>6468633-3153833008</t>
  </si>
  <si>
    <t>875</t>
  </si>
  <si>
    <t>GÓMEZ CARREÑO</t>
  </si>
  <si>
    <t>SONIA MILENA</t>
  </si>
  <si>
    <t>migoca28@hotmail.com</t>
  </si>
  <si>
    <t>6462443-3012221811</t>
  </si>
  <si>
    <t>Servimensajes</t>
  </si>
  <si>
    <t>876</t>
  </si>
  <si>
    <t>GRANADOS CARO</t>
  </si>
  <si>
    <t>JULIETH KARINA</t>
  </si>
  <si>
    <t>1098740429</t>
  </si>
  <si>
    <t>kariiniita.granadoss@hotmail.com</t>
  </si>
  <si>
    <t>3209022557-3138584501-6364410</t>
  </si>
  <si>
    <t>Exim Service Group</t>
  </si>
  <si>
    <t>868</t>
  </si>
  <si>
    <t>GUALDRÓN ARAQUE</t>
  </si>
  <si>
    <t>37861733</t>
  </si>
  <si>
    <t>carolinaproces9os22@hotmail.com</t>
  </si>
  <si>
    <t>6317598-3185428600</t>
  </si>
  <si>
    <t>PROCOLOR</t>
  </si>
  <si>
    <t>877</t>
  </si>
  <si>
    <t>JAIMES REATIGA</t>
  </si>
  <si>
    <t>DEISY PAOLA</t>
  </si>
  <si>
    <t>1095802103</t>
  </si>
  <si>
    <t>deisyjaimes109@hotmail.com</t>
  </si>
  <si>
    <t>6183501-3162375980</t>
  </si>
  <si>
    <t>Acción S.A</t>
  </si>
  <si>
    <t>878</t>
  </si>
  <si>
    <t>LEÓN PARRA</t>
  </si>
  <si>
    <t>NANCY YANETH</t>
  </si>
  <si>
    <t>angi23013@hotmail.com</t>
  </si>
  <si>
    <t>6380824-3125951301</t>
  </si>
  <si>
    <t>879</t>
  </si>
  <si>
    <t>PICO SINNING</t>
  </si>
  <si>
    <t>JESSICA JULIANA</t>
  </si>
  <si>
    <t>jessicapico@hotmail.com</t>
  </si>
  <si>
    <t>6052400-3102954824</t>
  </si>
  <si>
    <t>880</t>
  </si>
  <si>
    <t>PUENTES FALCÓN</t>
  </si>
  <si>
    <t>ADRIANA ROCÍO</t>
  </si>
  <si>
    <t>adriana_rossio@hotmail.com</t>
  </si>
  <si>
    <t>6706560-3152391445</t>
  </si>
  <si>
    <t>Asesorías Contables y Tributarias</t>
  </si>
  <si>
    <t>881</t>
  </si>
  <si>
    <t>QUIÑONEZ MARTÍNEZ</t>
  </si>
  <si>
    <t>LYNETH MELISSA</t>
  </si>
  <si>
    <t>lymeq28@hotmail.com</t>
  </si>
  <si>
    <t>5653630-3165324827</t>
  </si>
  <si>
    <t>Banco Agrario-Aguachica</t>
  </si>
  <si>
    <t>(5)5653764</t>
  </si>
  <si>
    <t>882</t>
  </si>
  <si>
    <t>RODRÍGUEZ LÓPEZ</t>
  </si>
  <si>
    <t>angelicauts@hotmail.com</t>
  </si>
  <si>
    <t>6595917-3125335132</t>
  </si>
  <si>
    <t>883</t>
  </si>
  <si>
    <t>SANTOS CRISTANCHO</t>
  </si>
  <si>
    <t>JAVIER GONZALO</t>
  </si>
  <si>
    <t>jgsc19850930@hotmail.com</t>
  </si>
  <si>
    <t>6782375-3204258732</t>
  </si>
  <si>
    <t>Frito Lay</t>
  </si>
  <si>
    <t>885</t>
  </si>
  <si>
    <t>SARMIENTO GÓMEZ</t>
  </si>
  <si>
    <t>adlosago_22@hotmail.com</t>
  </si>
  <si>
    <t>Azul K. S.A.</t>
  </si>
  <si>
    <t>884</t>
  </si>
  <si>
    <t>SOLANO RINCON</t>
  </si>
  <si>
    <t>natasha-893@hotmail.com</t>
  </si>
  <si>
    <t>6465155-3156452619</t>
  </si>
  <si>
    <t>886</t>
  </si>
  <si>
    <t>AMADOR CRUZ</t>
  </si>
  <si>
    <t>VIVIAN HASLEY</t>
  </si>
  <si>
    <t>1098664597</t>
  </si>
  <si>
    <t>vicrama-5@hotmail.com</t>
  </si>
  <si>
    <t>Bolsa Mercantil de Colombia</t>
  </si>
  <si>
    <t>887</t>
  </si>
  <si>
    <t>ARDILA HERRERA</t>
  </si>
  <si>
    <t>LUZ MIREYA</t>
  </si>
  <si>
    <t>1098673426</t>
  </si>
  <si>
    <t>mireyaardila1989@hotmail.es</t>
  </si>
  <si>
    <t>3043624637 </t>
  </si>
  <si>
    <t>banco av villas</t>
  </si>
  <si>
    <t>6309500 ext 82052</t>
  </si>
  <si>
    <t>914</t>
  </si>
  <si>
    <t>BAUTISTA VANEGAS</t>
  </si>
  <si>
    <t>1098708064</t>
  </si>
  <si>
    <t>daniel6098@hotmail.com</t>
  </si>
  <si>
    <t>3008950993-6848800</t>
  </si>
  <si>
    <t>6497564 ext 107</t>
  </si>
  <si>
    <t>888</t>
  </si>
  <si>
    <t>BELTRAN GARCIA</t>
  </si>
  <si>
    <t>YULY</t>
  </si>
  <si>
    <t>1098617656</t>
  </si>
  <si>
    <t>yuly-rayodeluna@hotmail.com</t>
  </si>
  <si>
    <t>3162397938-6487002</t>
  </si>
  <si>
    <t>889</t>
  </si>
  <si>
    <t>CACERES FERNANDEZ</t>
  </si>
  <si>
    <t>1098702890</t>
  </si>
  <si>
    <t>anitaje14@hotmail.com</t>
  </si>
  <si>
    <t>3007617566-6946594</t>
  </si>
  <si>
    <t>890</t>
  </si>
  <si>
    <t>CAMACHO ZARRO</t>
  </si>
  <si>
    <t>1102549327</t>
  </si>
  <si>
    <t>luisita_2607@hotmail.com</t>
  </si>
  <si>
    <t>3176671796-6751612</t>
  </si>
  <si>
    <t>Ecoinca Ltda</t>
  </si>
  <si>
    <t>6459015-3183928935</t>
  </si>
  <si>
    <t>891</t>
  </si>
  <si>
    <t>CARVAJAL CORREA</t>
  </si>
  <si>
    <t>MARILY YURLEY</t>
  </si>
  <si>
    <t>1098665782</t>
  </si>
  <si>
    <t>marllycarvajal@hotmail.com</t>
  </si>
  <si>
    <t>315644701-3178666759</t>
  </si>
  <si>
    <t>892</t>
  </si>
  <si>
    <t>CASTAÑEDA PORTILLA</t>
  </si>
  <si>
    <t>LAURA LISBETH</t>
  </si>
  <si>
    <t>1005104413</t>
  </si>
  <si>
    <t>laura.castaneda900630@gmail.com</t>
  </si>
  <si>
    <t>3185796580-6594016</t>
  </si>
  <si>
    <t>Biopharm Colombia Ltda</t>
  </si>
  <si>
    <t>893</t>
  </si>
  <si>
    <t>CASTELLANOS SANDOVAL</t>
  </si>
  <si>
    <t>1098737438</t>
  </si>
  <si>
    <t>amcastellanos04@gmail.com</t>
  </si>
  <si>
    <t>Acciones S.A.</t>
  </si>
  <si>
    <t>894</t>
  </si>
  <si>
    <t>1095798369</t>
  </si>
  <si>
    <t>adryfher@hotmail.com</t>
  </si>
  <si>
    <t>3212083870-3142165741</t>
  </si>
  <si>
    <t>895</t>
  </si>
  <si>
    <t>DIAZ GARCIA</t>
  </si>
  <si>
    <t>MARIA ALEXANDRA</t>
  </si>
  <si>
    <t>63557324</t>
  </si>
  <si>
    <t>malexa25@hotmail.com</t>
  </si>
  <si>
    <t>3127958123-6594561</t>
  </si>
  <si>
    <t>897</t>
  </si>
  <si>
    <t>GOMEZ OROZCO</t>
  </si>
  <si>
    <t>ERIKA LIZETH</t>
  </si>
  <si>
    <t>1098736883</t>
  </si>
  <si>
    <t>erikota_93@hotmail.com</t>
  </si>
  <si>
    <t>3156795071-6371152</t>
  </si>
  <si>
    <t>Banca Seguros Asesores Ltda</t>
  </si>
  <si>
    <t>896</t>
  </si>
  <si>
    <t>GOMEZ QUINTERO</t>
  </si>
  <si>
    <t>DIANA STELLA</t>
  </si>
  <si>
    <t>63554895</t>
  </si>
  <si>
    <t>dianygq@gmail.com</t>
  </si>
  <si>
    <t>3163014342-6952380</t>
  </si>
  <si>
    <t>898</t>
  </si>
  <si>
    <t>GUEVARA SOLANO</t>
  </si>
  <si>
    <t>YULIANA ANDREA</t>
  </si>
  <si>
    <t>1098613796</t>
  </si>
  <si>
    <t>yuliana3000_86@hotmail.com</t>
  </si>
  <si>
    <t>3178530705-6564298</t>
  </si>
  <si>
    <t>Impor Adornos S.A.</t>
  </si>
  <si>
    <t>6304298-6304352</t>
  </si>
  <si>
    <t>899</t>
  </si>
  <si>
    <t>HERRERA HERERA</t>
  </si>
  <si>
    <t>ANA XIMENA</t>
  </si>
  <si>
    <t>1101683207</t>
  </si>
  <si>
    <t>ximenah0915@hotmail.com</t>
  </si>
  <si>
    <t>3212924358-6999455</t>
  </si>
  <si>
    <t>900</t>
  </si>
  <si>
    <t>LEONARDO ELISEO</t>
  </si>
  <si>
    <t>1098691639</t>
  </si>
  <si>
    <t>lenfar_19@hotmail.com</t>
  </si>
  <si>
    <t>3118148024-6414938</t>
  </si>
  <si>
    <t>6802299 ext7221-7039</t>
  </si>
  <si>
    <t>901</t>
  </si>
  <si>
    <t>LEON GOMEZ</t>
  </si>
  <si>
    <t>1098707532</t>
  </si>
  <si>
    <t>andrea124@hotmail.com</t>
  </si>
  <si>
    <t>3166194376-6952856</t>
  </si>
  <si>
    <t>902</t>
  </si>
  <si>
    <t>MANCILLA BRACAMONTE</t>
  </si>
  <si>
    <t>JHON ALVARO</t>
  </si>
  <si>
    <t>1095922750</t>
  </si>
  <si>
    <t>jhon_al_64@hotmail.com</t>
  </si>
  <si>
    <t>3156687600-6596638</t>
  </si>
  <si>
    <t>903</t>
  </si>
  <si>
    <t>MONSALVE CALLEJAS</t>
  </si>
  <si>
    <t>VANESSA</t>
  </si>
  <si>
    <t>1098604672</t>
  </si>
  <si>
    <t>vanne-1985@hotmail.com</t>
  </si>
  <si>
    <t>3165094665-6319454</t>
  </si>
  <si>
    <t>Comertex S.A.</t>
  </si>
  <si>
    <t>904</t>
  </si>
  <si>
    <t>MUÑOZ NIETO</t>
  </si>
  <si>
    <t>LIZETH JHOANA</t>
  </si>
  <si>
    <t>1118834977</t>
  </si>
  <si>
    <t>lijhomuni@hotmail.com</t>
  </si>
  <si>
    <t>3004827019-6040557</t>
  </si>
  <si>
    <t>905</t>
  </si>
  <si>
    <t>NIÑO TELLO</t>
  </si>
  <si>
    <t>JONNATHAN ALBERTO</t>
  </si>
  <si>
    <t>1098722231</t>
  </si>
  <si>
    <t>jonnathan-n26@hotmail.com</t>
  </si>
  <si>
    <t>3152547877-6377517</t>
  </si>
  <si>
    <t>906</t>
  </si>
  <si>
    <t>PARRA PARADA</t>
  </si>
  <si>
    <t>MARIA PRESENTA</t>
  </si>
  <si>
    <t>1098658231</t>
  </si>
  <si>
    <t>pmaripp@hotmail.com</t>
  </si>
  <si>
    <t>3178426076-6303929</t>
  </si>
  <si>
    <t>Cajasan</t>
  </si>
  <si>
    <t>6434444 ext 4492</t>
  </si>
  <si>
    <t>907</t>
  </si>
  <si>
    <t>PRIETO MORENO</t>
  </si>
  <si>
    <t>1098715763</t>
  </si>
  <si>
    <t>jose_luis1225@hotmail.com</t>
  </si>
  <si>
    <t>3185186820-6306337</t>
  </si>
  <si>
    <t>EME Ingenieria S.A.</t>
  </si>
  <si>
    <t>908</t>
  </si>
  <si>
    <t>RAVELO LOZADA</t>
  </si>
  <si>
    <t>LISETH KATERINE</t>
  </si>
  <si>
    <t>1098689331</t>
  </si>
  <si>
    <t>chata9003@hotmail.com</t>
  </si>
  <si>
    <t>3174222363-6553929</t>
  </si>
  <si>
    <t>Dispapeles S.A.</t>
  </si>
  <si>
    <t>6347077 EXT 112</t>
  </si>
  <si>
    <t>909</t>
  </si>
  <si>
    <t>ROCHA GUARGUATI</t>
  </si>
  <si>
    <t>ERIKA ALEXANDRA</t>
  </si>
  <si>
    <t>1095923859</t>
  </si>
  <si>
    <t>eralogu@hotmail.com</t>
  </si>
  <si>
    <t>Surtifruver de la Sabana</t>
  </si>
  <si>
    <t>910</t>
  </si>
  <si>
    <t>RUEDA OREJARENA</t>
  </si>
  <si>
    <t>CALUDIA CECILIA</t>
  </si>
  <si>
    <t>1102548913</t>
  </si>
  <si>
    <t>claudiaceciliaruo@hotmail.com</t>
  </si>
  <si>
    <t>3134804144-6426272</t>
  </si>
  <si>
    <t>Coexito S.A.S.</t>
  </si>
  <si>
    <t>6333863-6426272</t>
  </si>
  <si>
    <t>911</t>
  </si>
  <si>
    <t>SALAMANCA AMADO</t>
  </si>
  <si>
    <t>GLORIZETH</t>
  </si>
  <si>
    <t>1098656858</t>
  </si>
  <si>
    <t>glory_1509@hotmail.com</t>
  </si>
  <si>
    <t>3172417672-6998993</t>
  </si>
  <si>
    <t>912</t>
  </si>
  <si>
    <t>SOLER BECERRA</t>
  </si>
  <si>
    <t>SERGIO ALEJANDRO</t>
  </si>
  <si>
    <t>1098663304</t>
  </si>
  <si>
    <t>sas356@hotmail.com</t>
  </si>
  <si>
    <t>3154528970-6165138</t>
  </si>
  <si>
    <t>913</t>
  </si>
  <si>
    <t>TARAZONA MORA</t>
  </si>
  <si>
    <t>1098651700</t>
  </si>
  <si>
    <t>seran.69@hotmail.com</t>
  </si>
  <si>
    <t>3184234480-6702445</t>
  </si>
  <si>
    <t>915</t>
  </si>
  <si>
    <t>VARGAS RODRIGUEZ</t>
  </si>
  <si>
    <t>ALVARO IVAN</t>
  </si>
  <si>
    <t>1098634197</t>
  </si>
  <si>
    <t>ivan_8705@hotmail.com</t>
  </si>
  <si>
    <t>3152565993-6891922</t>
  </si>
  <si>
    <t>916</t>
  </si>
  <si>
    <t>VEGA ALARCON</t>
  </si>
  <si>
    <t>SILVIA BIBIANA</t>
  </si>
  <si>
    <t>1098678750</t>
  </si>
  <si>
    <t>silvis_vega@hotmail.com</t>
  </si>
  <si>
    <t>La Trinidad Muebleria</t>
  </si>
  <si>
    <t>919</t>
  </si>
  <si>
    <t>ASCANIO VERGEL</t>
  </si>
  <si>
    <t>EMILY SOPHIA</t>
  </si>
  <si>
    <t>1098711858</t>
  </si>
  <si>
    <t>emiily.ascanio@hotmail.com</t>
  </si>
  <si>
    <t>Agustin Codazzi</t>
  </si>
  <si>
    <t>920</t>
  </si>
  <si>
    <t>BARRERA AGUILAR</t>
  </si>
  <si>
    <t>LISBEY ENITH</t>
  </si>
  <si>
    <t>1101757715</t>
  </si>
  <si>
    <t>lis_lo_c@hotmail.com</t>
  </si>
  <si>
    <t>921</t>
  </si>
  <si>
    <t>BECERRA CHACON</t>
  </si>
  <si>
    <t>1098640790</t>
  </si>
  <si>
    <t>diegoabecerrac@gmail.com</t>
  </si>
  <si>
    <t>Aliar S.A.</t>
  </si>
  <si>
    <t>6380192 EXT 101</t>
  </si>
  <si>
    <t>922</t>
  </si>
  <si>
    <t>CAMARGO CUBIDES</t>
  </si>
  <si>
    <t>GERALDINE</t>
  </si>
  <si>
    <t>1098741040</t>
  </si>
  <si>
    <t>3013166904-6584931</t>
  </si>
  <si>
    <t>Urban People</t>
  </si>
  <si>
    <t>918</t>
  </si>
  <si>
    <t>CORZO CUEVAS</t>
  </si>
  <si>
    <t>MARIA ANGELICA</t>
  </si>
  <si>
    <t>1095819443</t>
  </si>
  <si>
    <t>angelica.0521@hotmail.com</t>
  </si>
  <si>
    <t>923</t>
  </si>
  <si>
    <t>DIAZ ZAFRA</t>
  </si>
  <si>
    <t>1098739614</t>
  </si>
  <si>
    <t>mafergirl12@hotmail.com</t>
  </si>
  <si>
    <t>3165754152-6554935</t>
  </si>
  <si>
    <t>924</t>
  </si>
  <si>
    <t>ESTUPIÑAN GALVIS</t>
  </si>
  <si>
    <t>JISETH DAYANI</t>
  </si>
  <si>
    <t>1098752936</t>
  </si>
  <si>
    <t>nani-galvis@hotmail.com</t>
  </si>
  <si>
    <t>3178543900-6993961</t>
  </si>
  <si>
    <t>680200 ext 5041 5042</t>
  </si>
  <si>
    <t>925</t>
  </si>
  <si>
    <t>LEON CARRILLO</t>
  </si>
  <si>
    <t>ANGIE STEPHANY</t>
  </si>
  <si>
    <t>1098757069</t>
  </si>
  <si>
    <t>angie.sleon@gmail.com</t>
  </si>
  <si>
    <t>3208968741-6835190</t>
  </si>
  <si>
    <t>Fundación de la Mujer</t>
  </si>
  <si>
    <t>6453379 ext 2411</t>
  </si>
  <si>
    <t>926</t>
  </si>
  <si>
    <t>LIZARAZO RUEDA</t>
  </si>
  <si>
    <t>ANDREA DEL PILAR</t>
  </si>
  <si>
    <t>1098704966</t>
  </si>
  <si>
    <t>andrealizarazo_23@hotmail.com</t>
  </si>
  <si>
    <t>3183972513-6532641</t>
  </si>
  <si>
    <t>917</t>
  </si>
  <si>
    <t>MANTILLA RAMIREZ</t>
  </si>
  <si>
    <t>DIEGO ALFREDO</t>
  </si>
  <si>
    <t>1102372654</t>
  </si>
  <si>
    <t>dam93122@hotmail.com</t>
  </si>
  <si>
    <t>3163015615-6918184</t>
  </si>
  <si>
    <t>927</t>
  </si>
  <si>
    <t>CHRISTIAN ALIRIO</t>
  </si>
  <si>
    <t>1095817181</t>
  </si>
  <si>
    <t>christian200495@hotmail.com</t>
  </si>
  <si>
    <t>3186849174-6183125</t>
  </si>
  <si>
    <t>928</t>
  </si>
  <si>
    <t>PEDRAZA NUÑEZ</t>
  </si>
  <si>
    <t>SLEIDI ALEXANDRA</t>
  </si>
  <si>
    <t>1098717326</t>
  </si>
  <si>
    <t>alexapdz@gmail.com</t>
  </si>
  <si>
    <t>3166286093-6491849</t>
  </si>
  <si>
    <t>Don Perro</t>
  </si>
  <si>
    <t>929</t>
  </si>
  <si>
    <t>PINTO COGARIA</t>
  </si>
  <si>
    <t>LIZETH LILIANA</t>
  </si>
  <si>
    <t>1098657194</t>
  </si>
  <si>
    <t>liliana0208@hotmail.com</t>
  </si>
  <si>
    <t>3144741195-6447994</t>
  </si>
  <si>
    <t>930</t>
  </si>
  <si>
    <t>ROMERO RAMIREZ</t>
  </si>
  <si>
    <t>GENNY ROCIO</t>
  </si>
  <si>
    <t>1102366278</t>
  </si>
  <si>
    <t>gennyromero91@hotmail.com</t>
  </si>
  <si>
    <t>6934973 - 3173684808</t>
  </si>
  <si>
    <t>UNE</t>
  </si>
  <si>
    <t>931</t>
  </si>
  <si>
    <t>RONDON AREVALO</t>
  </si>
  <si>
    <t>GEORGE ALFONSO</t>
  </si>
  <si>
    <t>1095908902</t>
  </si>
  <si>
    <t>totto_george@hotmail.com</t>
  </si>
  <si>
    <t>3114841303-6144132</t>
  </si>
  <si>
    <t>Industrias Moni Moni</t>
  </si>
  <si>
    <t>932</t>
  </si>
  <si>
    <t>SANDOVAL ACEVEDO</t>
  </si>
  <si>
    <t>1095814661</t>
  </si>
  <si>
    <t>alejandrasandovalacevedo@hotmail.com</t>
  </si>
  <si>
    <t>3154466810-6385237</t>
  </si>
  <si>
    <t>933</t>
  </si>
  <si>
    <t>TARAZONA TORRES</t>
  </si>
  <si>
    <t>1098714096</t>
  </si>
  <si>
    <t>sergio.tarazona.t@hotmail.com</t>
  </si>
  <si>
    <t>3164900740-6577623</t>
  </si>
  <si>
    <t>934</t>
  </si>
  <si>
    <t>VARGAS ESTEBAN</t>
  </si>
  <si>
    <t>1098740311</t>
  </si>
  <si>
    <t>ale.vargas_2@hotmail.com</t>
  </si>
  <si>
    <t>6332222 ext 108</t>
  </si>
  <si>
    <t>935</t>
  </si>
  <si>
    <t>ARDILA MEDINA</t>
  </si>
  <si>
    <t>63531469</t>
  </si>
  <si>
    <t>cardilag12@hotmail.com</t>
  </si>
  <si>
    <t>6184325-3175122973</t>
  </si>
  <si>
    <t>936</t>
  </si>
  <si>
    <t>ARDILA URIBE</t>
  </si>
  <si>
    <t>37652871</t>
  </si>
  <si>
    <t>anamilenaardilauribe@gmail.com</t>
  </si>
  <si>
    <t>937</t>
  </si>
  <si>
    <t>BENAVIDES PÉREZ</t>
  </si>
  <si>
    <t>1098674637</t>
  </si>
  <si>
    <t>ypaito001@yahoo.com</t>
  </si>
  <si>
    <t>6326140-3114834029</t>
  </si>
  <si>
    <t>TRO</t>
  </si>
  <si>
    <t>938</t>
  </si>
  <si>
    <t>CÁCERES MELÉNDEZ</t>
  </si>
  <si>
    <t>BRENDA YESENIA</t>
  </si>
  <si>
    <t>1012366788</t>
  </si>
  <si>
    <t>brendac.melendez@gmail.com</t>
  </si>
  <si>
    <t>Diseño Web</t>
  </si>
  <si>
    <t>939</t>
  </si>
  <si>
    <t>COLMENARES ROJAS</t>
  </si>
  <si>
    <t>1098662279</t>
  </si>
  <si>
    <t>alexandra2295@hotmail.com</t>
  </si>
  <si>
    <t>6957495-3143806318</t>
  </si>
  <si>
    <t>940</t>
  </si>
  <si>
    <t>1098688980</t>
  </si>
  <si>
    <t>yyohanita_1701@hotmail.com</t>
  </si>
  <si>
    <t>941</t>
  </si>
  <si>
    <t>GARCÍA GALINDO</t>
  </si>
  <si>
    <t>MAGALI</t>
  </si>
  <si>
    <t>1098736237</t>
  </si>
  <si>
    <t>may20_pretty@hotmail.com</t>
  </si>
  <si>
    <t>6441972-3182471156</t>
  </si>
  <si>
    <t>942</t>
  </si>
  <si>
    <t>GÓMEZ ACELAS</t>
  </si>
  <si>
    <t>JOSÉ ANDRES</t>
  </si>
  <si>
    <t>1098692202</t>
  </si>
  <si>
    <t>joeandresgo@gmail.com</t>
  </si>
  <si>
    <t>6392022-3013728138</t>
  </si>
  <si>
    <t>Arvato</t>
  </si>
  <si>
    <t>943</t>
  </si>
  <si>
    <t>REY MORALES</t>
  </si>
  <si>
    <t>1098662076</t>
  </si>
  <si>
    <t>sandritarey1@hotmail.com</t>
  </si>
  <si>
    <t>6429611-3172127462</t>
  </si>
  <si>
    <t>6331241 ext.47620-47621</t>
  </si>
  <si>
    <t>944</t>
  </si>
  <si>
    <t>RODRIGUEZ PINZON</t>
  </si>
  <si>
    <t>INGRID MABEL</t>
  </si>
  <si>
    <t>1095924318</t>
  </si>
  <si>
    <t>mabel0306rodriguez@gmail.com</t>
  </si>
  <si>
    <t>6460111-3204760471</t>
  </si>
  <si>
    <t>945</t>
  </si>
  <si>
    <t>VEGA CARREÑO</t>
  </si>
  <si>
    <t>MARÍA CRISTINA</t>
  </si>
  <si>
    <t>1098647840</t>
  </si>
  <si>
    <t>tatudna22@hotmail.com</t>
  </si>
  <si>
    <t>6902327-3114439646</t>
  </si>
  <si>
    <t>946</t>
  </si>
  <si>
    <t>BALAGUERA RODRIGUEZ</t>
  </si>
  <si>
    <t>LUDIN PAOLA</t>
  </si>
  <si>
    <t>1095932903</t>
  </si>
  <si>
    <t>lpao621@hotmail.com</t>
  </si>
  <si>
    <t>947</t>
  </si>
  <si>
    <t>CARDONA RODRIGUEZ</t>
  </si>
  <si>
    <t>1098634271</t>
  </si>
  <si>
    <t>juan.cardona.r@hotmail.com</t>
  </si>
  <si>
    <t>6715458-3108049979</t>
  </si>
  <si>
    <t>6970085 ext 4531</t>
  </si>
  <si>
    <t>948</t>
  </si>
  <si>
    <t>CEPEDA ARDILA</t>
  </si>
  <si>
    <t>1098636307</t>
  </si>
  <si>
    <t>litos_1106@hotmail.com</t>
  </si>
  <si>
    <t>6943123-3012764321</t>
  </si>
  <si>
    <t>Bancolombia (cc.Cañaveral)</t>
  </si>
  <si>
    <t>6392222 ext. 151</t>
  </si>
  <si>
    <t>949</t>
  </si>
  <si>
    <t>DEL RÍO AMAYA</t>
  </si>
  <si>
    <t>LAURA MAGALY</t>
  </si>
  <si>
    <t>1100888921</t>
  </si>
  <si>
    <t>magalindf_18@hotmail.com</t>
  </si>
  <si>
    <t>6891907-3177405255</t>
  </si>
  <si>
    <t>950</t>
  </si>
  <si>
    <t>DURÁN AGUILAR</t>
  </si>
  <si>
    <t>1096948046</t>
  </si>
  <si>
    <t>anamy21@hotmail.com</t>
  </si>
  <si>
    <t>6311181-3176393504</t>
  </si>
  <si>
    <t>atento</t>
  </si>
  <si>
    <t>951</t>
  </si>
  <si>
    <t>FONTECHA SUESCUN</t>
  </si>
  <si>
    <t>MAYERLY</t>
  </si>
  <si>
    <t>1098632142</t>
  </si>
  <si>
    <t>maye_1025@hotmail.com</t>
  </si>
  <si>
    <t>6195250-3176356726</t>
  </si>
  <si>
    <t>Ripley Colombia</t>
  </si>
  <si>
    <t>6972020 ext.1726</t>
  </si>
  <si>
    <t>952</t>
  </si>
  <si>
    <t>GAMARRA FLÓREZ</t>
  </si>
  <si>
    <t>DARWIN ESNEIDER</t>
  </si>
  <si>
    <t>1098708509</t>
  </si>
  <si>
    <t>sneider1011@hotmail.com</t>
  </si>
  <si>
    <t>6409733-3164469434</t>
  </si>
  <si>
    <t>953</t>
  </si>
  <si>
    <t>GARZON RAMIREZ</t>
  </si>
  <si>
    <t>LEIDY NATALIA</t>
  </si>
  <si>
    <t>1098688581</t>
  </si>
  <si>
    <t>lenagara@hotmail.com</t>
  </si>
  <si>
    <t>6707077-3006109118</t>
  </si>
  <si>
    <t>954</t>
  </si>
  <si>
    <t>GUERRERO ROJAS</t>
  </si>
  <si>
    <t>37745111</t>
  </si>
  <si>
    <t>adoradiosa_79@hotmail.com</t>
  </si>
  <si>
    <t>6388394-3183775267</t>
  </si>
  <si>
    <t>Fundación Fosunab</t>
  </si>
  <si>
    <t>955</t>
  </si>
  <si>
    <t>GUTIERREZ PAEZ</t>
  </si>
  <si>
    <t>SURLEY ALEXANDRA</t>
  </si>
  <si>
    <t>1098693604</t>
  </si>
  <si>
    <t>surly_28@hotmail.com</t>
  </si>
  <si>
    <t>6183669-3174007939</t>
  </si>
  <si>
    <t>extrucol S.A.</t>
  </si>
  <si>
    <t>6761913 - 6761940</t>
  </si>
  <si>
    <t>956</t>
  </si>
  <si>
    <t>JARA SARAVIA</t>
  </si>
  <si>
    <t>DARLYN NAYIBE</t>
  </si>
  <si>
    <t>1098624703</t>
  </si>
  <si>
    <t>nylrad17@hotmail.com</t>
  </si>
  <si>
    <t>6940933-3163357499</t>
  </si>
  <si>
    <t>Ventas y Servicios S.A.</t>
  </si>
  <si>
    <t>957</t>
  </si>
  <si>
    <t>JEREZ RAMIREZ</t>
  </si>
  <si>
    <t>EDGAR ALBERTO</t>
  </si>
  <si>
    <t>1098655798</t>
  </si>
  <si>
    <t>edal16812@hotmail.com</t>
  </si>
  <si>
    <t>6165279-3017031647</t>
  </si>
  <si>
    <t>958</t>
  </si>
  <si>
    <t>LAZADA SOLANO</t>
  </si>
  <si>
    <t>HEYNER IVAN</t>
  </si>
  <si>
    <t>1098408438</t>
  </si>
  <si>
    <t>heyner_2992@hotmail.com</t>
  </si>
  <si>
    <t>6046292-3202209026</t>
  </si>
  <si>
    <t>959</t>
  </si>
  <si>
    <t>MARIN BAUTISTA</t>
  </si>
  <si>
    <t>1098703369</t>
  </si>
  <si>
    <t>dimarin1208@hotmail.com</t>
  </si>
  <si>
    <t>6310156-3155926392</t>
  </si>
  <si>
    <t>Chevro-Isuzu</t>
  </si>
  <si>
    <t>6719312 - 6719429</t>
  </si>
  <si>
    <t>960</t>
  </si>
  <si>
    <t>REINEL CORREDOR</t>
  </si>
  <si>
    <t>NESTOR ENRIQUE</t>
  </si>
  <si>
    <t>1098629140</t>
  </si>
  <si>
    <t>n.reinel@hotmail.com</t>
  </si>
  <si>
    <t>6440111-3177867840</t>
  </si>
  <si>
    <t>Proimpo</t>
  </si>
  <si>
    <t>961</t>
  </si>
  <si>
    <t>ROLDAN CONTRERAS</t>
  </si>
  <si>
    <t>GEILER PATRICIA</t>
  </si>
  <si>
    <t>1098728370</t>
  </si>
  <si>
    <t>pati_0592@hotmail.com</t>
  </si>
  <si>
    <t>6428650-3177004140</t>
  </si>
  <si>
    <t>962</t>
  </si>
  <si>
    <t>RUEDA JAIMES</t>
  </si>
  <si>
    <t>1098681170</t>
  </si>
  <si>
    <t>frankflecher07@hotmail.com</t>
  </si>
  <si>
    <t>6541696-3115288035</t>
  </si>
  <si>
    <t>CRS Lámina y Pintura Ltda</t>
  </si>
  <si>
    <t>963</t>
  </si>
  <si>
    <t>URIBE VILLABONA</t>
  </si>
  <si>
    <t>1098704194</t>
  </si>
  <si>
    <t>rasec_1904@hotmail.com</t>
  </si>
  <si>
    <t>6427063-3173344531</t>
  </si>
  <si>
    <t>964</t>
  </si>
  <si>
    <t>VARGAS QUINTERO</t>
  </si>
  <si>
    <t>ROSA ANGÉLICA</t>
  </si>
  <si>
    <t>1098709259</t>
  </si>
  <si>
    <t>rosa.vargas142@gmail.com</t>
  </si>
  <si>
    <t>965</t>
  </si>
  <si>
    <t>ANGARITA VALDERRAMA</t>
  </si>
  <si>
    <t>NIDIA MAYERLI</t>
  </si>
  <si>
    <t>1098703160</t>
  </si>
  <si>
    <t>maiye012@hotmail.com</t>
  </si>
  <si>
    <t>6401954- 3164106861</t>
  </si>
  <si>
    <t>966</t>
  </si>
  <si>
    <t>ARENAS MARTINEZ</t>
  </si>
  <si>
    <t>LIZETH DAYANA</t>
  </si>
  <si>
    <t>1098674493</t>
  </si>
  <si>
    <t>lizdayanarenas@gmail.com</t>
  </si>
  <si>
    <t>6339174- 3183651437</t>
  </si>
  <si>
    <t>967</t>
  </si>
  <si>
    <t>AYALA CARREÑO</t>
  </si>
  <si>
    <t>NELXY JOHANA</t>
  </si>
  <si>
    <t>1098612305</t>
  </si>
  <si>
    <t>johannaayalacarrenogo@gmail.com</t>
  </si>
  <si>
    <t>6481363- 3163244031</t>
  </si>
  <si>
    <t>Punto Soluciones Integrales</t>
  </si>
  <si>
    <t>6701515- 6707575</t>
  </si>
  <si>
    <t>968</t>
  </si>
  <si>
    <t>CABRALES ORTIZ</t>
  </si>
  <si>
    <t>INGRID MAYERLY</t>
  </si>
  <si>
    <t>1095810201</t>
  </si>
  <si>
    <t>sakurama.91@hotmail.com</t>
  </si>
  <si>
    <t>6820518- 3147003311</t>
  </si>
  <si>
    <t>6520303- 6551999</t>
  </si>
  <si>
    <t>969</t>
  </si>
  <si>
    <t>CABRERA VARGAS</t>
  </si>
  <si>
    <t>YUDI DAYANA</t>
  </si>
  <si>
    <t>1098690436</t>
  </si>
  <si>
    <t>chudi_05@hotmail.com</t>
  </si>
  <si>
    <t>Varmos y Cia LTDA</t>
  </si>
  <si>
    <t>970</t>
  </si>
  <si>
    <t>CLAVIJO AGUILAR</t>
  </si>
  <si>
    <t>JAKELINE</t>
  </si>
  <si>
    <t>37619714</t>
  </si>
  <si>
    <t>jakelinejake2430@hotmail.com</t>
  </si>
  <si>
    <t>Creaciones Baby Toon's</t>
  </si>
  <si>
    <t>971</t>
  </si>
  <si>
    <t>ESTUPIÑAN MORENO</t>
  </si>
  <si>
    <t>1098690336</t>
  </si>
  <si>
    <t>adriana.es.moreno@gmail.com</t>
  </si>
  <si>
    <t>OA Ingenieria SAS</t>
  </si>
  <si>
    <t>972</t>
  </si>
  <si>
    <t>FLOREZ MACIAS</t>
  </si>
  <si>
    <t>MARGIE PAOLA</t>
  </si>
  <si>
    <t>1098732868</t>
  </si>
  <si>
    <t>paolita2847@hotmail.com</t>
  </si>
  <si>
    <t>6317309- 3176494700</t>
  </si>
  <si>
    <t>973</t>
  </si>
  <si>
    <t>FONSECA CABALLERO</t>
  </si>
  <si>
    <t>1095797678</t>
  </si>
  <si>
    <t>randa2005_0607@hotmail.com</t>
  </si>
  <si>
    <t>Roger Drywall</t>
  </si>
  <si>
    <t>6797853- 3112553871</t>
  </si>
  <si>
    <t>974</t>
  </si>
  <si>
    <t>GARCES CHAVEZ</t>
  </si>
  <si>
    <t>ELAYNE MARIA</t>
  </si>
  <si>
    <t>1050923236</t>
  </si>
  <si>
    <t>nanegarces@hotmail.com</t>
  </si>
  <si>
    <t>6551183- 3212017589</t>
  </si>
  <si>
    <t>975</t>
  </si>
  <si>
    <t>GELVES GARCIA</t>
  </si>
  <si>
    <t>MAYERLI</t>
  </si>
  <si>
    <t>1098688483</t>
  </si>
  <si>
    <t>mayegelgarcia@hotmail.com</t>
  </si>
  <si>
    <t>6382693- 3187611681</t>
  </si>
  <si>
    <t>Promotora de Servicios Publicos SA. ESP.</t>
  </si>
  <si>
    <t>976</t>
  </si>
  <si>
    <t>GOMEZ GRANADOS</t>
  </si>
  <si>
    <t>1098741716</t>
  </si>
  <si>
    <t>tatiana-8-@hotmail.com</t>
  </si>
  <si>
    <t>6651935- 3164636820</t>
  </si>
  <si>
    <t>977</t>
  </si>
  <si>
    <t>GONZALES LATORRE</t>
  </si>
  <si>
    <t>GUEYLER JULIETH</t>
  </si>
  <si>
    <t>1098694011</t>
  </si>
  <si>
    <t>julieth13_21@hotmail.com</t>
  </si>
  <si>
    <t>6407005- 3157107181</t>
  </si>
  <si>
    <t>978</t>
  </si>
  <si>
    <t>GUARIN SANCHEZ</t>
  </si>
  <si>
    <t>YOHANA</t>
  </si>
  <si>
    <t>1098732753</t>
  </si>
  <si>
    <t>yohanaguarinsanchez@outlook.es</t>
  </si>
  <si>
    <t>6801120- 3132892045</t>
  </si>
  <si>
    <t>979</t>
  </si>
  <si>
    <t>GUTIERREZ VILLAMIZAR</t>
  </si>
  <si>
    <t>ELKIN</t>
  </si>
  <si>
    <t>91537945</t>
  </si>
  <si>
    <t>vanegas385@gmail.com</t>
  </si>
  <si>
    <t>6331207- 3174328557</t>
  </si>
  <si>
    <t>Banco Pichincha</t>
  </si>
  <si>
    <t>6800299 EXT. 872126</t>
  </si>
  <si>
    <t>980</t>
  </si>
  <si>
    <t>HERRERA AVENDAÑO</t>
  </si>
  <si>
    <t>OLGA PATRICIA</t>
  </si>
  <si>
    <t>1098713461</t>
  </si>
  <si>
    <t>patricia.100h@hotmail.com</t>
  </si>
  <si>
    <t>Hospital Local Alvaro Ramirez Gonzalez E.S.E</t>
  </si>
  <si>
    <t>981</t>
  </si>
  <si>
    <t>HIGUERA AMAYA</t>
  </si>
  <si>
    <t>63539624</t>
  </si>
  <si>
    <t>viviana_hiam.20@hotmail.com</t>
  </si>
  <si>
    <t>6893252- 3156790228</t>
  </si>
  <si>
    <t>Sigma LTDA</t>
  </si>
  <si>
    <t>982</t>
  </si>
  <si>
    <t>JIMENEZ NIETO</t>
  </si>
  <si>
    <t>91520975</t>
  </si>
  <si>
    <t>omarerlik@gmail.com</t>
  </si>
  <si>
    <t>6918222- 3124356630</t>
  </si>
  <si>
    <t>Alcaldia Municipal de Gambita- Santander</t>
  </si>
  <si>
    <t>983</t>
  </si>
  <si>
    <t>LADINO ESPITIA</t>
  </si>
  <si>
    <t>1098705007</t>
  </si>
  <si>
    <t>jorgeladin@hotmail.com</t>
  </si>
  <si>
    <t>6952651- 3043903933</t>
  </si>
  <si>
    <t>984</t>
  </si>
  <si>
    <t>MEDINA SUAREZ</t>
  </si>
  <si>
    <t>1095807765</t>
  </si>
  <si>
    <t>milef4_2@hotmail.com</t>
  </si>
  <si>
    <t>6477666- 3103160352</t>
  </si>
  <si>
    <t>Banco AV VILLAS</t>
  </si>
  <si>
    <t>985</t>
  </si>
  <si>
    <t>NIÑO PARRA</t>
  </si>
  <si>
    <t>SULBEY YURELY</t>
  </si>
  <si>
    <t>1098741191</t>
  </si>
  <si>
    <t>sulbeyparra@gmail.com</t>
  </si>
  <si>
    <t>6946512- 3162936421</t>
  </si>
  <si>
    <t>986</t>
  </si>
  <si>
    <t>PARRA ROMERO</t>
  </si>
  <si>
    <t>1095924096</t>
  </si>
  <si>
    <t>parraromero15@hotmail.com</t>
  </si>
  <si>
    <t>6598876- 316878762</t>
  </si>
  <si>
    <t>987</t>
  </si>
  <si>
    <t>PEREZ MEDINA</t>
  </si>
  <si>
    <t>DARLYN NATHALY</t>
  </si>
  <si>
    <t>1098748699</t>
  </si>
  <si>
    <t>darlynperez@live.com</t>
  </si>
  <si>
    <t>6191445- 3118191351</t>
  </si>
  <si>
    <t>988</t>
  </si>
  <si>
    <t>PINILLA ACERO</t>
  </si>
  <si>
    <t>LAURA ANDREA</t>
  </si>
  <si>
    <t>1098736394</t>
  </si>
  <si>
    <t>laanpiac01@hotmail.com</t>
  </si>
  <si>
    <t>6952809- 3105536310</t>
  </si>
  <si>
    <t>989</t>
  </si>
  <si>
    <t>PRADA BAYONA</t>
  </si>
  <si>
    <t>ROGER MAURICIO</t>
  </si>
  <si>
    <t>1098735437</t>
  </si>
  <si>
    <t>roger_ys15@hotmail.com</t>
  </si>
  <si>
    <t>6412587- 3208450966</t>
  </si>
  <si>
    <t>990</t>
  </si>
  <si>
    <t>RINCON RINCON</t>
  </si>
  <si>
    <t>LAURA PAOLA</t>
  </si>
  <si>
    <t>1095812114</t>
  </si>
  <si>
    <t>laurapaola13@otmail.com</t>
  </si>
  <si>
    <t>6480448- 3118786615</t>
  </si>
  <si>
    <t>991</t>
  </si>
  <si>
    <t>RODRIGUEZ GELVES</t>
  </si>
  <si>
    <t>DIEGO</t>
  </si>
  <si>
    <t>1098674803</t>
  </si>
  <si>
    <t>diego.gelves24@hotmail.com</t>
  </si>
  <si>
    <t>992</t>
  </si>
  <si>
    <t>SANCHEZ MEDINA</t>
  </si>
  <si>
    <t>CLAUDIA JIMENA</t>
  </si>
  <si>
    <t>1095936070</t>
  </si>
  <si>
    <t>saume226@gmail.com</t>
  </si>
  <si>
    <t>6530774- 3008835773</t>
  </si>
  <si>
    <t>Universidad Industrial de Santander</t>
  </si>
  <si>
    <t>993</t>
  </si>
  <si>
    <t>SANCHEZ ROJAS</t>
  </si>
  <si>
    <t>JAVIER</t>
  </si>
  <si>
    <t>91527562</t>
  </si>
  <si>
    <t>sanchez8403@hotmail.com</t>
  </si>
  <si>
    <t>6416071- 6958160- 3156576754</t>
  </si>
  <si>
    <t>6328057- 6300162</t>
  </si>
  <si>
    <t>994</t>
  </si>
  <si>
    <t>SERRANO PRADA</t>
  </si>
  <si>
    <t>ADRIANA YURLEY</t>
  </si>
  <si>
    <t>1102363668</t>
  </si>
  <si>
    <t>adriyur2208@hotmail.com</t>
  </si>
  <si>
    <t>6548122- 31335512901</t>
  </si>
  <si>
    <t>Transportes Piedecuesta S.A</t>
  </si>
  <si>
    <t>995</t>
  </si>
  <si>
    <t>VESGA MUÑOZ</t>
  </si>
  <si>
    <t>1098716854</t>
  </si>
  <si>
    <t>svesga46@gmail.com</t>
  </si>
  <si>
    <t>6444887- 3012764624</t>
  </si>
  <si>
    <t>bancolombia S.A.</t>
  </si>
  <si>
    <t>996</t>
  </si>
  <si>
    <t>BLANCO VELASQUEZ</t>
  </si>
  <si>
    <t>1098712427</t>
  </si>
  <si>
    <t>yulyblanco04@hotmail.com</t>
  </si>
  <si>
    <t>6592245- 3158641236</t>
  </si>
  <si>
    <t>Estacion de Servicio Santa Maria</t>
  </si>
  <si>
    <t>997</t>
  </si>
  <si>
    <t>FLORIAN NEIRA</t>
  </si>
  <si>
    <t>WENDY JOHANNA</t>
  </si>
  <si>
    <t>1095935454</t>
  </si>
  <si>
    <t>wendy.florian@hotmail.com</t>
  </si>
  <si>
    <t>6597882- 3007922833</t>
  </si>
  <si>
    <t>998</t>
  </si>
  <si>
    <t>GONZALEZ CAMACHO</t>
  </si>
  <si>
    <t>1098761279</t>
  </si>
  <si>
    <t>andreita9478@hotmail.com</t>
  </si>
  <si>
    <t>6715409- 3152285239</t>
  </si>
  <si>
    <t>999</t>
  </si>
  <si>
    <t>CAMILO ANDRES</t>
  </si>
  <si>
    <t>1098753768</t>
  </si>
  <si>
    <t>hinestroza94@hotmail.com</t>
  </si>
  <si>
    <t>6430314- 3117596502</t>
  </si>
  <si>
    <t>Shampoo Peluqueria</t>
  </si>
  <si>
    <t>6430314- 6433681</t>
  </si>
  <si>
    <t>1000</t>
  </si>
  <si>
    <t>MOGOLLON ROA</t>
  </si>
  <si>
    <t>LAURA TERESA</t>
  </si>
  <si>
    <t>1095927289</t>
  </si>
  <si>
    <t>lauratmr@gmail.com</t>
  </si>
  <si>
    <t>6376802- 3203571251</t>
  </si>
  <si>
    <t>6376802- 3142886282</t>
  </si>
  <si>
    <t>1001</t>
  </si>
  <si>
    <t>SIERRA RIOS</t>
  </si>
  <si>
    <t>LAURA JOHANNA</t>
  </si>
  <si>
    <t>1098684284</t>
  </si>
  <si>
    <t>laurisdh@hotmail.com</t>
  </si>
  <si>
    <t>Bancolombia S,.A</t>
  </si>
  <si>
    <t>1002</t>
  </si>
  <si>
    <t>ACEROS PARADA</t>
  </si>
  <si>
    <t>MARELVI</t>
  </si>
  <si>
    <t>1095923075</t>
  </si>
  <si>
    <t>maryaceros.195@hotmail.com</t>
  </si>
  <si>
    <t>6596563 - 3214112763</t>
  </si>
  <si>
    <t>1003</t>
  </si>
  <si>
    <t>ACEVEDO CARRIZOSA</t>
  </si>
  <si>
    <t>SELVA MARÍA</t>
  </si>
  <si>
    <t>1095920176</t>
  </si>
  <si>
    <t>nenahey.207@hotmail.com</t>
  </si>
  <si>
    <t>6533794 - 3154244265</t>
  </si>
  <si>
    <t>ORFEX</t>
  </si>
  <si>
    <t>1004</t>
  </si>
  <si>
    <t>AMARILLO HERRERA</t>
  </si>
  <si>
    <t>LEIDY KATHERINE</t>
  </si>
  <si>
    <t>10986699547</t>
  </si>
  <si>
    <t>katyamarilly25@hotmail.com</t>
  </si>
  <si>
    <t>FONATLAS</t>
  </si>
  <si>
    <t>1005</t>
  </si>
  <si>
    <t>BAUTISTA CAMARGO</t>
  </si>
  <si>
    <t>KARLA PATRICIA</t>
  </si>
  <si>
    <t>1095932581</t>
  </si>
  <si>
    <t>kbautista1405@gmail.com</t>
  </si>
  <si>
    <t>6598852 - 3164375601</t>
  </si>
  <si>
    <t>UNIFRENOS</t>
  </si>
  <si>
    <t>6710052 - 6714260</t>
  </si>
  <si>
    <t>1006</t>
  </si>
  <si>
    <t>BELTRÁN REYES</t>
  </si>
  <si>
    <t>MANUELA</t>
  </si>
  <si>
    <t>1095798106</t>
  </si>
  <si>
    <t>manuelita_083@hotmail.com</t>
  </si>
  <si>
    <t>6771090 - 3163564734</t>
  </si>
  <si>
    <t>1007</t>
  </si>
  <si>
    <t>JENNIFER TATIANA</t>
  </si>
  <si>
    <t>1098672169</t>
  </si>
  <si>
    <t>tatianabonilla_07@hotmail.com</t>
  </si>
  <si>
    <t>6717542 - 3166969679</t>
  </si>
  <si>
    <t>BANCOLOMBIA</t>
  </si>
  <si>
    <t>1008</t>
  </si>
  <si>
    <t>CASTRO GOMEZ</t>
  </si>
  <si>
    <t>BLADIMIR</t>
  </si>
  <si>
    <t>1095795347</t>
  </si>
  <si>
    <t>bladijunior_92@hotmail.com</t>
  </si>
  <si>
    <t>6394218 - 3165373575</t>
  </si>
  <si>
    <t>Panadería Junior</t>
  </si>
  <si>
    <t>1010</t>
  </si>
  <si>
    <t>CHAPARRO ARIAS</t>
  </si>
  <si>
    <t>IVONNE STEPHANIE</t>
  </si>
  <si>
    <t>1098642907</t>
  </si>
  <si>
    <t>istephaniecha@hotmail.com</t>
  </si>
  <si>
    <t>1009</t>
  </si>
  <si>
    <t>CUADROS DELGADILLO</t>
  </si>
  <si>
    <t>JESSICA JOHANA</t>
  </si>
  <si>
    <t>1099549371</t>
  </si>
  <si>
    <t>jessicacuadros01@hotmail.com</t>
  </si>
  <si>
    <t>6045988 - 3157160725</t>
  </si>
  <si>
    <t>1011</t>
  </si>
  <si>
    <t>FLOREZ HERNANDEZ</t>
  </si>
  <si>
    <t>63563667</t>
  </si>
  <si>
    <t>marclau8513@gmail.com</t>
  </si>
  <si>
    <t>6462858 - 3156657068</t>
  </si>
  <si>
    <t>TRIENERGY</t>
  </si>
  <si>
    <t>6468050 ext.156</t>
  </si>
  <si>
    <t>1012</t>
  </si>
  <si>
    <t>GARCÍA DÍAZ</t>
  </si>
  <si>
    <t>LAURA CRISTINA</t>
  </si>
  <si>
    <t>1098710536</t>
  </si>
  <si>
    <t>lacris.la-1109@hotmail.com</t>
  </si>
  <si>
    <t>6405937 - 3187352114</t>
  </si>
  <si>
    <t>CEDCO</t>
  </si>
  <si>
    <t>6972486 - 3175729696</t>
  </si>
  <si>
    <t>1013</t>
  </si>
  <si>
    <t>GONZ{ALEZ MARTÍNEZ</t>
  </si>
  <si>
    <t>JUAN CARLOS DAVID</t>
  </si>
  <si>
    <t>1098664099</t>
  </si>
  <si>
    <t>jcarlosd1488@hotmail.com</t>
  </si>
  <si>
    <t>Clínica Bucaramanga</t>
  </si>
  <si>
    <t>6436181 ext.213 - 217</t>
  </si>
  <si>
    <t>1014</t>
  </si>
  <si>
    <t>GONZÁLEZ PÉREZ</t>
  </si>
  <si>
    <t>KATHERINE JULIETH</t>
  </si>
  <si>
    <t>1095935216</t>
  </si>
  <si>
    <t>gata2394@hotmail.com</t>
  </si>
  <si>
    <t>6463337 - 3185353013</t>
  </si>
  <si>
    <t>1015</t>
  </si>
  <si>
    <t>JAIMES GUARNIZO</t>
  </si>
  <si>
    <t>JUDITH TATIANA</t>
  </si>
  <si>
    <t>1098762689</t>
  </si>
  <si>
    <t>j_tatys_20@hotmail.com</t>
  </si>
  <si>
    <t>6951444 - 3188803155</t>
  </si>
  <si>
    <t>Éxito S.A</t>
  </si>
  <si>
    <t>6808888 ext.204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</si>
  <si>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</si>
  <si>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</si>
  <si>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</si>
  <si>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</si>
  <si>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</si>
  <si>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</si>
  <si>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</si>
  <si>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</si>
  <si>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</si>
  <si>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</si>
  <si>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</si>
  <si>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JOYA LLANES</t>
  </si>
  <si>
    <t>YULY SAIRIT</t>
  </si>
  <si>
    <t>1069729895</t>
  </si>
  <si>
    <t>joya.y@hotmail.com</t>
  </si>
  <si>
    <t>Ferrosvel</t>
  </si>
  <si>
    <t>MENDEZ SOLANO</t>
  </si>
  <si>
    <t>JULIO RAFAEL</t>
  </si>
  <si>
    <t>91357039</t>
  </si>
  <si>
    <t>julio_42@hotmail.com</t>
  </si>
  <si>
    <t xml:space="preserve">Gaseosas Hipinto </t>
  </si>
  <si>
    <t>ELYER FABIAN</t>
  </si>
  <si>
    <t>91529653</t>
  </si>
  <si>
    <t>fabianmu.1984@gmail.com</t>
  </si>
  <si>
    <t>6597771 - 3163027802</t>
  </si>
  <si>
    <t>6047563 - 3165734803</t>
  </si>
  <si>
    <t>6993595 - 3115294652</t>
  </si>
  <si>
    <t>MUÑOZ DELGADO</t>
  </si>
  <si>
    <t>1098715787</t>
  </si>
  <si>
    <t>pamolis9117@hotmail.com</t>
  </si>
  <si>
    <t>6805469 - 3187745850</t>
  </si>
  <si>
    <t>Construvías de Colombia</t>
  </si>
  <si>
    <t xml:space="preserve">LAMUS NIÑO </t>
  </si>
  <si>
    <t>MARILETH</t>
  </si>
  <si>
    <t>1098686514</t>
  </si>
  <si>
    <t>marilani_10@hotmail.com</t>
  </si>
  <si>
    <t>PIÑEREZ PAREDEZ</t>
  </si>
  <si>
    <t>1095820367</t>
  </si>
  <si>
    <t>mayraleja294@hotmail.com</t>
  </si>
  <si>
    <t>6491444 - 3158133348</t>
  </si>
  <si>
    <t>6527410 ext.76164</t>
  </si>
  <si>
    <t>QUINTERO BERMUDEZ</t>
  </si>
  <si>
    <t>1098685577</t>
  </si>
  <si>
    <t>leogales@hotmail.com</t>
  </si>
  <si>
    <t>6041789 - 3163528247</t>
  </si>
  <si>
    <t>Laboratorio Higuera Escalante</t>
  </si>
  <si>
    <t>RAMÍREZ DÍAZ</t>
  </si>
  <si>
    <t>NOHORA LILI</t>
  </si>
  <si>
    <t>1095746781</t>
  </si>
  <si>
    <t>rino_2531@hotmail.com</t>
  </si>
  <si>
    <t>6042895 - 3177163847</t>
  </si>
  <si>
    <t>Mac Center Colombia</t>
  </si>
  <si>
    <t>SANMIGUEL TARAZONA</t>
  </si>
  <si>
    <t>CARLOS ANDRÉS</t>
  </si>
  <si>
    <t>1095916013</t>
  </si>
  <si>
    <t>sanmiguel011188@gmail.com</t>
  </si>
  <si>
    <t>6466934 - 3152136180</t>
  </si>
  <si>
    <t>Cia de Financiamiento Finamérica</t>
  </si>
  <si>
    <t>6837282 - 6834114</t>
  </si>
  <si>
    <t>TORRES LANDINEZ</t>
  </si>
  <si>
    <t>LAURA JULIETH</t>
  </si>
  <si>
    <t>1098737638</t>
  </si>
  <si>
    <t>lauratorres_41@outlook.com</t>
  </si>
  <si>
    <t>6892316 - 3156532056</t>
  </si>
  <si>
    <t>TORRES ESTUPIÑAN</t>
  </si>
  <si>
    <t>LIDI YORLENIS</t>
  </si>
  <si>
    <t>1098642895</t>
  </si>
  <si>
    <t>liddy_914@hotmail.com</t>
  </si>
  <si>
    <t>Fundación Apoyo</t>
  </si>
  <si>
    <t>6301642 - 6750757</t>
  </si>
  <si>
    <t>1027</t>
  </si>
  <si>
    <t>TELEFONO DONDE
 LABORA</t>
  </si>
  <si>
    <t xml:space="preserve">INTERFRAN </t>
  </si>
  <si>
    <t>juancardenasvelasco@hotmail.com</t>
  </si>
  <si>
    <t>1098676644</t>
  </si>
  <si>
    <t xml:space="preserve">CARDENAS VELASCO </t>
  </si>
  <si>
    <t>1032</t>
  </si>
  <si>
    <t>6037236 - 3105892115</t>
  </si>
  <si>
    <t>baotistaarizap@yahoo.es</t>
  </si>
  <si>
    <t xml:space="preserve">DIURNA </t>
  </si>
  <si>
    <t>1098685645</t>
  </si>
  <si>
    <t xml:space="preserve">BAUTISTA ARIZA </t>
  </si>
  <si>
    <t>1031</t>
  </si>
  <si>
    <t>lisarismendy@hotmail.es</t>
  </si>
  <si>
    <t>1102376814</t>
  </si>
  <si>
    <t xml:space="preserve">LISETH VIVIANA </t>
  </si>
  <si>
    <t>ARISMENDY BARAJAS</t>
  </si>
  <si>
    <t>1030</t>
  </si>
  <si>
    <t>6329965- 3165537644</t>
  </si>
  <si>
    <t>yesy-93@hotmail.com</t>
  </si>
  <si>
    <t>1098741495</t>
  </si>
  <si>
    <t xml:space="preserve">JESSICA TATIANA </t>
  </si>
  <si>
    <t xml:space="preserve">ARCINIEGAS MORANTES </t>
  </si>
  <si>
    <t>1029</t>
  </si>
  <si>
    <t>6583817- 3177788701</t>
  </si>
  <si>
    <t>arielamadoacevedo@hotmail.com</t>
  </si>
  <si>
    <t>1095795857</t>
  </si>
  <si>
    <t>ARIEL</t>
  </si>
  <si>
    <t xml:space="preserve">AMADO ACEVEDO </t>
  </si>
  <si>
    <t>1028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</si>
  <si>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</si>
  <si>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</si>
  <si>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</si>
  <si>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</si>
  <si>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</si>
  <si>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</si>
  <si>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</si>
  <si>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</si>
  <si>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</si>
  <si>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</si>
  <si>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</si>
  <si>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</si>
  <si>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</si>
  <si>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</si>
  <si>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</si>
  <si>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</si>
  <si>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</si>
  <si>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</si>
  <si>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</si>
  <si>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</si>
  <si>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</si>
  <si>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</si>
  <si>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</si>
  <si>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</si>
  <si>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CASTRO MONTAÑO</t>
  </si>
  <si>
    <t xml:space="preserve">CINDY PAOLA </t>
  </si>
  <si>
    <t>1095813760</t>
  </si>
  <si>
    <t>paocastrom@hotmail.com</t>
  </si>
  <si>
    <t xml:space="preserve">CELIS CAMACHO </t>
  </si>
  <si>
    <t>JENNY JOHANNA</t>
  </si>
  <si>
    <t>63553752</t>
  </si>
  <si>
    <t>johanita0308@hotmail.com</t>
  </si>
  <si>
    <t>6481367 - 3183851033</t>
  </si>
  <si>
    <t xml:space="preserve">CONTRERAS GONZALEZ </t>
  </si>
  <si>
    <t>YEIMY YURLEY</t>
  </si>
  <si>
    <t>1095933064</t>
  </si>
  <si>
    <t>yey_contreras@hotmail.es</t>
  </si>
  <si>
    <t>6592635- 3168452806</t>
  </si>
  <si>
    <t xml:space="preserve">CONTRERAS  PABON </t>
  </si>
  <si>
    <t xml:space="preserve">CARLOS ANDRES </t>
  </si>
  <si>
    <t>1094267554</t>
  </si>
  <si>
    <t>kalandres@gmail.com</t>
  </si>
  <si>
    <t xml:space="preserve">DURAN  PEREZ </t>
  </si>
  <si>
    <t xml:space="preserve">MONICA VIVIANA </t>
  </si>
  <si>
    <t>37844690</t>
  </si>
  <si>
    <t>monicavivianaduran@gmail.com</t>
  </si>
  <si>
    <t>3012072690 - 3185703111</t>
  </si>
  <si>
    <t>EIVOS LTDA</t>
  </si>
  <si>
    <t>6707083- 6803150</t>
  </si>
  <si>
    <t xml:space="preserve">DURAN SERRANO </t>
  </si>
  <si>
    <t xml:space="preserve">JAVIER FERNANDO </t>
  </si>
  <si>
    <t>1098643741</t>
  </si>
  <si>
    <t>duffer_s87@hotmail.com</t>
  </si>
  <si>
    <t>6045571- 3168291868</t>
  </si>
  <si>
    <t xml:space="preserve">COMPRA VENTA TATAN </t>
  </si>
  <si>
    <t xml:space="preserve">GOMEZ CASTRO </t>
  </si>
  <si>
    <t xml:space="preserve">ZAMIR ERNESTO </t>
  </si>
  <si>
    <t>1098720990</t>
  </si>
  <si>
    <t>zayo_1804@hotmail.com</t>
  </si>
  <si>
    <t>6573001 - 3046765657</t>
  </si>
  <si>
    <t xml:space="preserve">CAJASAN </t>
  </si>
  <si>
    <t>6434444 EXT: 4336</t>
  </si>
  <si>
    <t xml:space="preserve">GONZALES  NORIEGA </t>
  </si>
  <si>
    <t xml:space="preserve">CLAUDIA </t>
  </si>
  <si>
    <t>1099363160</t>
  </si>
  <si>
    <t>kayita2386@gmail.com</t>
  </si>
  <si>
    <t>3178205472 .- 3144641358</t>
  </si>
  <si>
    <t>ALBERGAR LTDA</t>
  </si>
  <si>
    <t xml:space="preserve">GUZMAN PAEZ </t>
  </si>
  <si>
    <t xml:space="preserve">IRENE </t>
  </si>
  <si>
    <t>1098668326</t>
  </si>
  <si>
    <t xml:space="preserve">ire115@hotmail.com </t>
  </si>
  <si>
    <t>6327552 - 3142844330</t>
  </si>
  <si>
    <t>6925710 - 6433909</t>
  </si>
  <si>
    <t xml:space="preserve">IBAÑEZ TORRES </t>
  </si>
  <si>
    <t xml:space="preserve">YESSICA TATIANA </t>
  </si>
  <si>
    <t>1095938742</t>
  </si>
  <si>
    <t>tatis_yk@hotmail.com</t>
  </si>
  <si>
    <t>6166174- 3124264050</t>
  </si>
  <si>
    <t xml:space="preserve">COOPERATIVA MULTIACTIVA  </t>
  </si>
  <si>
    <t>6909767 - 3134991221</t>
  </si>
  <si>
    <t xml:space="preserve">LOPEZ CARREÑO </t>
  </si>
  <si>
    <t xml:space="preserve">LAURA CRISTINA </t>
  </si>
  <si>
    <t>1098696122</t>
  </si>
  <si>
    <t>lauritalopez.27@gmail.com</t>
  </si>
  <si>
    <t>6347667- 6357979- 3158390805</t>
  </si>
  <si>
    <t xml:space="preserve">BANCO AGRARIO DE COLOMBIA </t>
  </si>
  <si>
    <t xml:space="preserve">MARTINEZ GOMEZ </t>
  </si>
  <si>
    <t xml:space="preserve">DERLY JULIXA </t>
  </si>
  <si>
    <t>1098658888</t>
  </si>
  <si>
    <t>julixa_mayo1907@hotmail.com</t>
  </si>
  <si>
    <t>6456290 - 3184922431</t>
  </si>
  <si>
    <t xml:space="preserve">UNIVERSIDAD COOPERATIVA DE COLOMBIA </t>
  </si>
  <si>
    <t>6854500 EXT:7074</t>
  </si>
  <si>
    <t xml:space="preserve">MEJIA NIÑO </t>
  </si>
  <si>
    <t>28218965</t>
  </si>
  <si>
    <t>mnmaryluz@hotmail.com</t>
  </si>
  <si>
    <t xml:space="preserve">CIGARRERIA PALONEGRO </t>
  </si>
  <si>
    <t>3015726062 - 3043851820</t>
  </si>
  <si>
    <t xml:space="preserve">MENDOZA VELANDIA </t>
  </si>
  <si>
    <t xml:space="preserve">ANA LUCIA </t>
  </si>
  <si>
    <t>1098653670</t>
  </si>
  <si>
    <t>lumeve07@hotmail.com</t>
  </si>
  <si>
    <t>6342254- 3166756979</t>
  </si>
  <si>
    <t xml:space="preserve">RETENES Y BALINERAS </t>
  </si>
  <si>
    <t xml:space="preserve">MURILLO DURAN </t>
  </si>
  <si>
    <t xml:space="preserve">SONIA ROCIO </t>
  </si>
  <si>
    <t>1095937830</t>
  </si>
  <si>
    <t>sonia_rocio15@hotmail.com</t>
  </si>
  <si>
    <t>6043037- 3208730374</t>
  </si>
  <si>
    <t xml:space="preserve">BANCO DE OCCIDENTE </t>
  </si>
  <si>
    <t xml:space="preserve">OLARTE MARTINEZ </t>
  </si>
  <si>
    <t xml:space="preserve">ANDREA PAOLA </t>
  </si>
  <si>
    <t>1098656970</t>
  </si>
  <si>
    <t>paolarte20@gmail.com</t>
  </si>
  <si>
    <t>6190084- 3166998039</t>
  </si>
  <si>
    <t xml:space="preserve">ORDOÑEZ BARBOSA </t>
  </si>
  <si>
    <t xml:space="preserve">INGRID MARCELA </t>
  </si>
  <si>
    <t>1098690597</t>
  </si>
  <si>
    <t>ing_09barbosa@hotmail.com</t>
  </si>
  <si>
    <t>6561674- 3178364771</t>
  </si>
  <si>
    <t xml:space="preserve">PAEZ MENESES </t>
  </si>
  <si>
    <t xml:space="preserve">HAROLD </t>
  </si>
  <si>
    <t>1102351805</t>
  </si>
  <si>
    <t>harold.paez.meneses@gmail.com</t>
  </si>
  <si>
    <t>6544674- 3044412399</t>
  </si>
  <si>
    <t xml:space="preserve">PICO PUENTES </t>
  </si>
  <si>
    <t xml:space="preserve">LEIDY KARINA </t>
  </si>
  <si>
    <t>1098645100</t>
  </si>
  <si>
    <t>karinapicopuentes@hotmail.com</t>
  </si>
  <si>
    <t>6715997- 3166988484</t>
  </si>
  <si>
    <t xml:space="preserve">SERO </t>
  </si>
  <si>
    <t xml:space="preserve">RAMIREZ DIAZ </t>
  </si>
  <si>
    <t xml:space="preserve">ALBA XIOMARA </t>
  </si>
  <si>
    <t>1095802467</t>
  </si>
  <si>
    <t>xiomara0921@hotmail.com</t>
  </si>
  <si>
    <t>6564083 - 3163581582</t>
  </si>
  <si>
    <t xml:space="preserve">BANCO AV VILLAS </t>
  </si>
  <si>
    <t xml:space="preserve">RUBIO PEREZ </t>
  </si>
  <si>
    <t xml:space="preserve">JESSICA CAROLINA </t>
  </si>
  <si>
    <t>1102359293</t>
  </si>
  <si>
    <t>karito_rubio22@hotmail.com</t>
  </si>
  <si>
    <t>6551541 - 3155291171</t>
  </si>
  <si>
    <t>CONSTRUEDIL Y ASFALTEC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</si>
  <si>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</si>
  <si>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</si>
  <si>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</si>
  <si>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</si>
  <si>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</si>
  <si>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</si>
  <si>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</si>
  <si>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</si>
  <si>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</si>
  <si>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</si>
  <si>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</si>
  <si>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</si>
  <si>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</si>
  <si>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</si>
  <si>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</si>
  <si>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</si>
  <si>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 xml:space="preserve">SALAZAR GRANDAS </t>
  </si>
  <si>
    <t xml:space="preserve">KELLY TATIANA </t>
  </si>
  <si>
    <t>1102375605</t>
  </si>
  <si>
    <t>ketasagra2427@gmail.com</t>
  </si>
  <si>
    <t>6560557 - 3105776351</t>
  </si>
  <si>
    <t xml:space="preserve">SANCHEZ VANEGAS </t>
  </si>
  <si>
    <t xml:space="preserve">EDWIN ALFONSO </t>
  </si>
  <si>
    <t>91517499</t>
  </si>
  <si>
    <t>edwinsv2014@hotmail.com</t>
  </si>
  <si>
    <t>6798143- 3187012210</t>
  </si>
  <si>
    <t xml:space="preserve">SANTOS ROJAS </t>
  </si>
  <si>
    <t>1098755710</t>
  </si>
  <si>
    <t>pandreita_1994@hotmail.com</t>
  </si>
  <si>
    <t>6375177- 3166969235</t>
  </si>
  <si>
    <t xml:space="preserve">COOTECNOLOGIA </t>
  </si>
  <si>
    <t xml:space="preserve">SEPULVEDA GELVEZ </t>
  </si>
  <si>
    <t xml:space="preserve">LEIDY YOHANA </t>
  </si>
  <si>
    <t>1098286292</t>
  </si>
  <si>
    <t>yohanasg22@gmail.com</t>
  </si>
  <si>
    <t>3123614660- 3105850131</t>
  </si>
  <si>
    <t>MARPICO SA.</t>
  </si>
  <si>
    <t>6302988 - 6302924</t>
  </si>
  <si>
    <t>SIERRA MEJIA</t>
  </si>
  <si>
    <t xml:space="preserve">MAGDA LUCERO </t>
  </si>
  <si>
    <t>1098701502</t>
  </si>
  <si>
    <t>nenita_9007@hotmail.com</t>
  </si>
  <si>
    <t>6895846 - 3015542513</t>
  </si>
  <si>
    <t>PAPELERIA Y MICELANEA JULY</t>
  </si>
  <si>
    <t xml:space="preserve">SUAREZ ROBLES </t>
  </si>
  <si>
    <t xml:space="preserve">YURLEY STEFANY </t>
  </si>
  <si>
    <t>1095936538</t>
  </si>
  <si>
    <t>y-suarez5@hotmail.com</t>
  </si>
  <si>
    <t>6484842 - 3188952831</t>
  </si>
  <si>
    <t xml:space="preserve">TORRES CHACON </t>
  </si>
  <si>
    <t xml:space="preserve">LUIS CARLOS </t>
  </si>
  <si>
    <t>91517152</t>
  </si>
  <si>
    <t>luistorres.finanzas@gmail.com</t>
  </si>
  <si>
    <t>6491804 - 3208940029</t>
  </si>
  <si>
    <t xml:space="preserve">MABE COLOMBUA S.A.S </t>
  </si>
  <si>
    <t xml:space="preserve">EDINSON  FABIAN </t>
  </si>
  <si>
    <t>1098689931</t>
  </si>
  <si>
    <t>fabian_e2013@hotmail.com</t>
  </si>
  <si>
    <t>6484880 - ext: 101 - 3158212961</t>
  </si>
  <si>
    <t>CANAL T.R.O</t>
  </si>
  <si>
    <t>6484880 EXT: 101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</si>
  <si>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</si>
  <si>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</si>
  <si>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</si>
  <si>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</si>
  <si>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</si>
  <si>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</si>
  <si>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</si>
  <si>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</si>
  <si>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</si>
  <si>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</si>
  <si>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</si>
  <si>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</si>
  <si>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</si>
  <si>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</si>
  <si>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</si>
  <si>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</si>
  <si>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</si>
  <si>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</si>
  <si>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</si>
  <si>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</si>
  <si>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</si>
  <si>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</si>
  <si>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</si>
  <si>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</si>
  <si>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</si>
  <si>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</si>
  <si>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</si>
  <si>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</si>
  <si>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</si>
  <si>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</si>
  <si>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</si>
  <si>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</si>
  <si>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</si>
  <si>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</si>
  <si>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</si>
  <si>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 xml:space="preserve">ACEVEDO BAUTISTA </t>
  </si>
  <si>
    <t xml:space="preserve">YURI PAOLA </t>
  </si>
  <si>
    <t>1098629245</t>
  </si>
  <si>
    <t>yuryacevedobautista@gmail.com</t>
  </si>
  <si>
    <t>6582040 - 3156710645</t>
  </si>
  <si>
    <t>MUEBLES JAMAR S.A</t>
  </si>
  <si>
    <t>CARVAJAL</t>
  </si>
  <si>
    <t xml:space="preserve">DORA CRISTINA </t>
  </si>
  <si>
    <t>1102358692</t>
  </si>
  <si>
    <t>doristinacarvajal@gmail.com</t>
  </si>
  <si>
    <t xml:space="preserve">UNIVERSIDAD INDUSTRIAL DE SANTANDER </t>
  </si>
  <si>
    <t xml:space="preserve">ARENAS CHAVARRIAGA </t>
  </si>
  <si>
    <t xml:space="preserve">CESAR </t>
  </si>
  <si>
    <t>1098721346</t>
  </si>
  <si>
    <t>cesararenas.91@hotmail.com</t>
  </si>
  <si>
    <t>6315591- 6908682- 3178043880</t>
  </si>
  <si>
    <t>UNITER  LTDA</t>
  </si>
  <si>
    <t>6573283- 3153860540</t>
  </si>
  <si>
    <t>GUTIERREZ RUEDA</t>
  </si>
  <si>
    <t xml:space="preserve">PAOLA MARCELA </t>
  </si>
  <si>
    <t>63555360</t>
  </si>
  <si>
    <t>paoguty15@hotmail.com</t>
  </si>
  <si>
    <t>6573031- 3042041320</t>
  </si>
  <si>
    <t xml:space="preserve">PRODUCTOS VICKY S.A.S </t>
  </si>
  <si>
    <t>6521597- 6337333</t>
  </si>
  <si>
    <t xml:space="preserve">HERNANDEZ BACCO </t>
  </si>
  <si>
    <t xml:space="preserve">ROYMAN DARIO </t>
  </si>
  <si>
    <t>1095802622</t>
  </si>
  <si>
    <t>roymandhdez@gmail.com</t>
  </si>
  <si>
    <t>6700094- 3152511669</t>
  </si>
  <si>
    <t xml:space="preserve">RESTAURANTE EL CACAREO </t>
  </si>
  <si>
    <t>6390216- 6390242</t>
  </si>
  <si>
    <t xml:space="preserve">MONRIQUE VERA </t>
  </si>
  <si>
    <t xml:space="preserve">ARLENE AMPARO </t>
  </si>
  <si>
    <t>63555776</t>
  </si>
  <si>
    <t>arleneamparom@hotmail.com</t>
  </si>
  <si>
    <t>6541492- 3154511693</t>
  </si>
  <si>
    <t xml:space="preserve">MANTILLA GOMEZ </t>
  </si>
  <si>
    <t>JAIMY JURANNY</t>
  </si>
  <si>
    <t>1102369612</t>
  </si>
  <si>
    <t>laflaca3092@hotmail.com</t>
  </si>
  <si>
    <t>6802624- 3168718279</t>
  </si>
  <si>
    <t xml:space="preserve">NAVAS GALVAN </t>
  </si>
  <si>
    <t xml:space="preserve">ERIKA JOHANNA </t>
  </si>
  <si>
    <t>1098731257</t>
  </si>
  <si>
    <t>erikanavasgalvan@hotmail.com</t>
  </si>
  <si>
    <t>SERVIENTREGA S.A</t>
  </si>
  <si>
    <t xml:space="preserve">NIÑO BUENO </t>
  </si>
  <si>
    <t xml:space="preserve">CINDY KATHERINE </t>
  </si>
  <si>
    <t>1098697600</t>
  </si>
  <si>
    <t>cknb1806@hotmail.com</t>
  </si>
  <si>
    <t>6542093 - 3142260972</t>
  </si>
  <si>
    <t xml:space="preserve">RAMOS ECHEVERRIA </t>
  </si>
  <si>
    <t xml:space="preserve">SILVIA LILIANA </t>
  </si>
  <si>
    <t>1098737631</t>
  </si>
  <si>
    <t>silvia.ramos .e1993@gmail.com</t>
  </si>
  <si>
    <t>6198130 - 3152597804</t>
  </si>
  <si>
    <t xml:space="preserve">RUEDA MANTILLA </t>
  </si>
  <si>
    <t xml:space="preserve">ANA BRIGHITTE </t>
  </si>
  <si>
    <t>1005155784</t>
  </si>
  <si>
    <t>annita70@hotmail.com</t>
  </si>
  <si>
    <t>6598701 - 3187465612</t>
  </si>
  <si>
    <t>CREAMOX</t>
  </si>
  <si>
    <t xml:space="preserve">DOMINGUEZ  ESPINOSA </t>
  </si>
  <si>
    <t xml:space="preserve">DIANA FERNANDA </t>
  </si>
  <si>
    <t>1098690603</t>
  </si>
  <si>
    <t>diafer3@hotmail.com</t>
  </si>
  <si>
    <t>6964834 - 3167549730</t>
  </si>
  <si>
    <t>DISTRIBUCIONES GUTI</t>
  </si>
  <si>
    <t xml:space="preserve">ALVARADO MONSALVE </t>
  </si>
  <si>
    <t xml:space="preserve">LUZ ANGELICA </t>
  </si>
  <si>
    <t>1098743181</t>
  </si>
  <si>
    <t>luzalvarado8@gmail.com</t>
  </si>
  <si>
    <t>6400184 - 3166271227</t>
  </si>
  <si>
    <t xml:space="preserve">CACERES CARRILLO </t>
  </si>
  <si>
    <t>JENNY BRIGITTE</t>
  </si>
  <si>
    <t>1098640515</t>
  </si>
  <si>
    <t>jennycaceres7@gmail.com</t>
  </si>
  <si>
    <t>6319656 - 3185459495</t>
  </si>
  <si>
    <t>BANCO DE OCCIDENTE  S.A</t>
  </si>
  <si>
    <t>6972947- EXT:71145</t>
  </si>
  <si>
    <t xml:space="preserve">CACERES CELY </t>
  </si>
  <si>
    <t xml:space="preserve">ANA YURLEY </t>
  </si>
  <si>
    <t>1102361330</t>
  </si>
  <si>
    <t>yurley.caceres.cely@gmail.com</t>
  </si>
  <si>
    <t>CAMPESA S.A</t>
  </si>
  <si>
    <t xml:space="preserve">CALDERON SUAREZ </t>
  </si>
  <si>
    <t xml:space="preserve">FABIAN ANDRES </t>
  </si>
  <si>
    <t>1098699711</t>
  </si>
  <si>
    <t>6944702 - 3113746342</t>
  </si>
  <si>
    <t xml:space="preserve">BANCO DAVIVIENDA </t>
  </si>
  <si>
    <t>facs-9@hotmail.com</t>
  </si>
  <si>
    <t xml:space="preserve">CAVANZO MARIN </t>
  </si>
  <si>
    <t>1099206353</t>
  </si>
  <si>
    <t>lauracav25@hotmail.com</t>
  </si>
  <si>
    <t xml:space="preserve">CAMARA DE COMERCIO DE BUCARAMANGA </t>
  </si>
  <si>
    <t>6527000 EXT: 264</t>
  </si>
  <si>
    <t xml:space="preserve">GARCIA FLOREZ </t>
  </si>
  <si>
    <t xml:space="preserve">NIDIA </t>
  </si>
  <si>
    <t>1098673220</t>
  </si>
  <si>
    <t>nigaflo_09@hotmail.com</t>
  </si>
  <si>
    <t>6495248- 3166185367</t>
  </si>
  <si>
    <t xml:space="preserve">BANCO DE BOGOTA </t>
  </si>
  <si>
    <t xml:space="preserve">GUERRERO FLOREZ </t>
  </si>
  <si>
    <t xml:space="preserve">LAURA JOHANNA </t>
  </si>
  <si>
    <t>63558084</t>
  </si>
  <si>
    <t>laurajohannagf@outlook.com</t>
  </si>
  <si>
    <t>RAYCO S.A.S</t>
  </si>
  <si>
    <t xml:space="preserve">GOMEZ VESGA </t>
  </si>
  <si>
    <t xml:space="preserve">LUZ DARIS </t>
  </si>
  <si>
    <t>1098768124</t>
  </si>
  <si>
    <t>luzluz1908@hotmail.com</t>
  </si>
  <si>
    <t>6559143 -3164802240 -3155322559</t>
  </si>
  <si>
    <t xml:space="preserve">AUDIOFON </t>
  </si>
  <si>
    <t xml:space="preserve">NAVAS PEREZ </t>
  </si>
  <si>
    <t>LIZETH YURANI</t>
  </si>
  <si>
    <t>1099364921</t>
  </si>
  <si>
    <t>licethy02102@hotmail.com</t>
  </si>
  <si>
    <t>6443263 - 3174918952</t>
  </si>
  <si>
    <t>6528080 EXT: 46230</t>
  </si>
  <si>
    <t xml:space="preserve">OCAMPO MIRANDA </t>
  </si>
  <si>
    <t>91518092</t>
  </si>
  <si>
    <t>ocampito14@yahoo.es</t>
  </si>
  <si>
    <t>6195722 - 3163939750</t>
  </si>
  <si>
    <t xml:space="preserve">AVANTEL </t>
  </si>
  <si>
    <t xml:space="preserve">PEÑA MANTILLA </t>
  </si>
  <si>
    <t xml:space="preserve">KATERINE </t>
  </si>
  <si>
    <t>1098693269</t>
  </si>
  <si>
    <t>kathe_9011@hotmail.com</t>
  </si>
  <si>
    <t>6592077 - 3184078472</t>
  </si>
  <si>
    <t xml:space="preserve">RODRIGUEZ VILLAMIZAR </t>
  </si>
  <si>
    <t>1098718683</t>
  </si>
  <si>
    <t>rjohanita_02@hotmail.com</t>
  </si>
  <si>
    <t>6327028 - 3152012172</t>
  </si>
  <si>
    <t>TAPIAS FERNANDEZ</t>
  </si>
  <si>
    <t>INGRID STEPHANIE</t>
  </si>
  <si>
    <t>1098690688</t>
  </si>
  <si>
    <t>stephaniefernande2123@hotmail.com</t>
  </si>
  <si>
    <t>6558856 - 3157764063</t>
  </si>
  <si>
    <t xml:space="preserve">FUNDACION DE LA MUJER </t>
  </si>
  <si>
    <t xml:space="preserve">MARIA ISABEL </t>
  </si>
  <si>
    <t>1091661450</t>
  </si>
  <si>
    <t>elisabel62@hotmail.com</t>
  </si>
  <si>
    <t>6903764 - 3175220239</t>
  </si>
  <si>
    <t xml:space="preserve">VALENZUELA  ANAYA </t>
  </si>
  <si>
    <t xml:space="preserve">LAURA YURLEY </t>
  </si>
  <si>
    <t>1098731364</t>
  </si>
  <si>
    <t>lyva251208@gmail.com</t>
  </si>
  <si>
    <t>6980862 - 3159286775</t>
  </si>
  <si>
    <t xml:space="preserve">GANDO LIZCANO </t>
  </si>
  <si>
    <t xml:space="preserve">JOEL ALBERTO </t>
  </si>
  <si>
    <t>91353071</t>
  </si>
  <si>
    <t>joelelveneco@hotmail.com</t>
  </si>
  <si>
    <t>6552265 - 3194636906</t>
  </si>
  <si>
    <t xml:space="preserve">MARTINEZ LOSCANO </t>
  </si>
  <si>
    <t xml:space="preserve">DALETH PATRICIA </t>
  </si>
  <si>
    <t>1045696973</t>
  </si>
  <si>
    <t>daleth.pmartinez@gmail.com</t>
  </si>
  <si>
    <t>CLINICA SAN LUIS S.A</t>
  </si>
  <si>
    <t xml:space="preserve">BENAVIDES CARDENAS </t>
  </si>
  <si>
    <t>MARLENY</t>
  </si>
  <si>
    <t>1098758121</t>
  </si>
  <si>
    <t>marlenybecar@gmail.com</t>
  </si>
  <si>
    <t>ACGUIAR LTDA</t>
  </si>
  <si>
    <t xml:space="preserve">BERNAL ROZO </t>
  </si>
  <si>
    <t xml:space="preserve">HENRY JUNIOR </t>
  </si>
  <si>
    <t>1095822763</t>
  </si>
  <si>
    <t>hjbernal23@hotmail.com</t>
  </si>
  <si>
    <t>6186043 - 3168104148</t>
  </si>
  <si>
    <t xml:space="preserve">BARBOSA DIAZ </t>
  </si>
  <si>
    <t xml:space="preserve">LORENA </t>
  </si>
  <si>
    <t>1098606853</t>
  </si>
  <si>
    <t>lorenbardi@hotmail.com</t>
  </si>
  <si>
    <t>TRANZA S.A.S</t>
  </si>
  <si>
    <t>6837174 - 3206127835</t>
  </si>
  <si>
    <t xml:space="preserve">CARREÑO PICO </t>
  </si>
  <si>
    <t xml:space="preserve">GLORIA ISABEL </t>
  </si>
  <si>
    <t>1101686297</t>
  </si>
  <si>
    <t>gloria-196@hotmail.com</t>
  </si>
  <si>
    <t xml:space="preserve">COOMULDESA LTDA </t>
  </si>
  <si>
    <t xml:space="preserve">GONZALEZ RAMIREZ </t>
  </si>
  <si>
    <t xml:space="preserve">SILVIA CAROLINA </t>
  </si>
  <si>
    <t>1098742760</t>
  </si>
  <si>
    <t>k.aro193@hotmail.com</t>
  </si>
  <si>
    <t>6475534 - 3183380056</t>
  </si>
  <si>
    <t xml:space="preserve">SERVICIOS FUNEBRES SAN PEDRO </t>
  </si>
  <si>
    <t xml:space="preserve">MATEUS NIÑO </t>
  </si>
  <si>
    <t xml:space="preserve">BRYAN ALEXANDER </t>
  </si>
  <si>
    <t>1095934193</t>
  </si>
  <si>
    <t>elalexander93@hotmail.com</t>
  </si>
  <si>
    <t>6166785 - 3195421552</t>
  </si>
  <si>
    <t xml:space="preserve">OCHOA DIAZ </t>
  </si>
  <si>
    <t xml:space="preserve">YULY CAROLINA </t>
  </si>
  <si>
    <t>1022345358</t>
  </si>
  <si>
    <t>haritto-8a@hotmail.com</t>
  </si>
  <si>
    <t>6345322 - 3115858874</t>
  </si>
  <si>
    <t xml:space="preserve">FINANCIERA COMULTRASAN </t>
  </si>
  <si>
    <t xml:space="preserve">PEÑALOZA TOLOZA </t>
  </si>
  <si>
    <t xml:space="preserve">JENNIFER TATIANA </t>
  </si>
  <si>
    <t>1098636168</t>
  </si>
  <si>
    <t>jennifer.tpt@gmail.com</t>
  </si>
  <si>
    <t>6485945 - 3005776994</t>
  </si>
  <si>
    <t>UNIVERSIDAD PONTIFICIA BOLIVARIANA</t>
  </si>
  <si>
    <t xml:space="preserve">SANJUAN COLLANTES </t>
  </si>
  <si>
    <t xml:space="preserve">KEILA YURANY </t>
  </si>
  <si>
    <t>1090448201</t>
  </si>
  <si>
    <t>keilayurani@hotmail.com</t>
  </si>
  <si>
    <t>6038275 - 3043444619</t>
  </si>
  <si>
    <t>6450500 EXT:90128</t>
  </si>
  <si>
    <t>LEIDY JUDITH</t>
  </si>
  <si>
    <t>1098719050</t>
  </si>
  <si>
    <t>leica_1292@hotmail.com</t>
  </si>
  <si>
    <t>6946497 - 3208303993</t>
  </si>
  <si>
    <t>CREZCAMOS  S.A.</t>
  </si>
  <si>
    <t>ASESORIA DE PENSIONES ADRIANA DIAZ</t>
  </si>
  <si>
    <t>6803482 - 3173316879</t>
  </si>
  <si>
    <t xml:space="preserve">SEDANO SEDANO </t>
  </si>
  <si>
    <t xml:space="preserve">YOLIT </t>
  </si>
  <si>
    <t>1005294029</t>
  </si>
  <si>
    <t xml:space="preserve">joliesedano@gmail.com </t>
  </si>
  <si>
    <t>690976- 3134991221</t>
  </si>
  <si>
    <t>VARGAS GOMEZ</t>
  </si>
  <si>
    <t xml:space="preserve">ALVARO ANDRES </t>
  </si>
  <si>
    <t>1102372820</t>
  </si>
  <si>
    <t>alvaro_vargasgomez@hotmail.com</t>
  </si>
  <si>
    <t>3157979584 - 3046395785</t>
  </si>
  <si>
    <t xml:space="preserve">AGUILLON ORTEGA </t>
  </si>
  <si>
    <t>1098776081</t>
  </si>
  <si>
    <t>yaniror@hotmail.com</t>
  </si>
  <si>
    <t>3138519086- -3138519086</t>
  </si>
  <si>
    <t xml:space="preserve">SURAMERICANA </t>
  </si>
  <si>
    <t>1108</t>
  </si>
  <si>
    <t>1109</t>
  </si>
  <si>
    <t>1110</t>
  </si>
  <si>
    <t>1111</t>
  </si>
  <si>
    <t>1112</t>
  </si>
  <si>
    <t>1113</t>
  </si>
  <si>
    <t>1114</t>
  </si>
  <si>
    <t>1115</t>
  </si>
  <si>
    <t xml:space="preserve">ARDILA LEON </t>
  </si>
  <si>
    <t xml:space="preserve">BRIGETH TATIANA </t>
  </si>
  <si>
    <t>1095942912</t>
  </si>
  <si>
    <t>tatis_3519@hotmail.com</t>
  </si>
  <si>
    <t>6466651 - 3154509970</t>
  </si>
  <si>
    <t xml:space="preserve">ARENAS NIETO </t>
  </si>
  <si>
    <t xml:space="preserve">INGRID PAOLA </t>
  </si>
  <si>
    <t>1098700065</t>
  </si>
  <si>
    <t>iparenasn@gmail.com</t>
  </si>
  <si>
    <t>6363976 - 3177052562</t>
  </si>
  <si>
    <t xml:space="preserve">BANCOOMEVA </t>
  </si>
  <si>
    <t xml:space="preserve">DURAN NAVARRO </t>
  </si>
  <si>
    <t xml:space="preserve">DIEGO EDINSSON </t>
  </si>
  <si>
    <t>91080714</t>
  </si>
  <si>
    <t>diego.duran_19@hotmail.com</t>
  </si>
  <si>
    <t>CI GRODCO INGENIEROS CIVILES SAS</t>
  </si>
  <si>
    <t xml:space="preserve">FERREIRA BLANCO </t>
  </si>
  <si>
    <t xml:space="preserve">SILVIA ANDREA </t>
  </si>
  <si>
    <t>1098605320</t>
  </si>
  <si>
    <t>silvita_1203@hotmail.com</t>
  </si>
  <si>
    <t>COOPETROL</t>
  </si>
  <si>
    <t xml:space="preserve">LAGUADO VILLAMIZAR </t>
  </si>
  <si>
    <t xml:space="preserve">SONIA </t>
  </si>
  <si>
    <t>37841499</t>
  </si>
  <si>
    <t>sol9118@hotmail.com</t>
  </si>
  <si>
    <t xml:space="preserve">HOTEL CHICAMOCHA </t>
  </si>
  <si>
    <t>6343000 EXT:856</t>
  </si>
  <si>
    <t>6371552 - 3178565682</t>
  </si>
  <si>
    <t xml:space="preserve">LAITON AMAYA </t>
  </si>
  <si>
    <t xml:space="preserve">GEYSON MAURICIO </t>
  </si>
  <si>
    <t>1098699519</t>
  </si>
  <si>
    <t>geysolaiton@fcv.org</t>
  </si>
  <si>
    <t>6443198 - 3185874388</t>
  </si>
  <si>
    <t xml:space="preserve">FUNDACION CARDIOVASCULAR DE COLOMBIA </t>
  </si>
  <si>
    <t xml:space="preserve">MORANTES MORALES </t>
  </si>
  <si>
    <t xml:space="preserve">ROISS CARED </t>
  </si>
  <si>
    <t>1102370859</t>
  </si>
  <si>
    <t>rochik925-9@hotmail.com</t>
  </si>
  <si>
    <t>6554114- 3108795508</t>
  </si>
  <si>
    <t xml:space="preserve">ANDREA CAROLINA </t>
  </si>
  <si>
    <t>1098603443</t>
  </si>
  <si>
    <t>andrea6169@hotmail.com</t>
  </si>
  <si>
    <t>6375913 - 3209045706</t>
  </si>
  <si>
    <t>FINANCIERA MAICITO S.A</t>
  </si>
  <si>
    <t>1116</t>
  </si>
  <si>
    <t xml:space="preserve">DANILO </t>
  </si>
  <si>
    <t>1098685172</t>
  </si>
  <si>
    <t>danilorime@hotmail.com</t>
  </si>
  <si>
    <t>6891417- 6738742- 3002694399</t>
  </si>
  <si>
    <t>COLOMBIA MOVIL (TIGO)</t>
  </si>
  <si>
    <t xml:space="preserve">SUAREZ RINCON </t>
  </si>
  <si>
    <t xml:space="preserve">ELIAS </t>
  </si>
  <si>
    <t>1098674071</t>
  </si>
  <si>
    <t>elias_esr@hotmail.com</t>
  </si>
  <si>
    <t>6407529- 3173474975</t>
  </si>
  <si>
    <t xml:space="preserve">MANDIVIESO BARRERA </t>
  </si>
  <si>
    <t>IVONNE MELISSA</t>
  </si>
  <si>
    <t>63528114</t>
  </si>
  <si>
    <t>melissamendivieso@hotmail.com</t>
  </si>
  <si>
    <t>6054129 - 3165017128</t>
  </si>
  <si>
    <t>6054129- 3165017128</t>
  </si>
  <si>
    <t xml:space="preserve">DAZA DIAZ </t>
  </si>
  <si>
    <t>1102373673</t>
  </si>
  <si>
    <t>nandita.13@hotmail.com</t>
  </si>
  <si>
    <t>AQ EDIFICACIONES S.A.S</t>
  </si>
  <si>
    <t>NAVARRO GOMEZ</t>
  </si>
  <si>
    <t xml:space="preserve">LENNIZ YULEXI </t>
  </si>
  <si>
    <t>37844620</t>
  </si>
  <si>
    <t>lenniznago@hotmail.com</t>
  </si>
  <si>
    <t>6563076- 3163000545</t>
  </si>
  <si>
    <t>CENCOSUD METRO FLORIDABLANCA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</si>
  <si>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</si>
  <si>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</si>
  <si>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</si>
  <si>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</si>
  <si>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</si>
  <si>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</si>
  <si>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</si>
  <si>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</si>
  <si>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</si>
  <si>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</si>
  <si>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</si>
  <si>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</si>
  <si>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</si>
  <si>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</si>
  <si>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</si>
  <si>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</si>
  <si>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DURAN GUALDRON</t>
  </si>
  <si>
    <t>JUAN ANTONIO</t>
  </si>
  <si>
    <t>jhotad13@gmail.com</t>
  </si>
  <si>
    <t>6382826 - 3208083739</t>
  </si>
  <si>
    <t>HOYOS MOYA</t>
  </si>
  <si>
    <t>NAYARA LIZETH</t>
  </si>
  <si>
    <t>lrehhoyos@hotmail.es</t>
  </si>
  <si>
    <t>6333108 - 3043496338</t>
  </si>
  <si>
    <t>BANCO DE OCCIDENTE</t>
  </si>
  <si>
    <t>FLOREZ RUIZ</t>
  </si>
  <si>
    <t>JOHANNA JULIETH</t>
  </si>
  <si>
    <t>johanna.florez.ruiz@gmail.com</t>
  </si>
  <si>
    <t>6335937 - 3183268500</t>
  </si>
  <si>
    <t>MOJICA ALMEIDA</t>
  </si>
  <si>
    <t>ROBERTO ALONSO</t>
  </si>
  <si>
    <t>roberth_mojica@hotmail.com</t>
  </si>
  <si>
    <t>ALMACENES ÉXITO S.A</t>
  </si>
  <si>
    <t>ORTIZ PARAMO</t>
  </si>
  <si>
    <t>ESTEFANY YULIE</t>
  </si>
  <si>
    <t>estefanyyulie1506@hotmail.com</t>
  </si>
  <si>
    <t>6702543 - 3185792537</t>
  </si>
  <si>
    <t xml:space="preserve">PEÑA SANTOS </t>
  </si>
  <si>
    <t>HARLEN YULIANA</t>
  </si>
  <si>
    <t>harlen_ps@hotmail.com</t>
  </si>
  <si>
    <t>3172340316 - 3127049396</t>
  </si>
  <si>
    <t>RUENDE TOBON</t>
  </si>
  <si>
    <t>ERIKA LICETH</t>
  </si>
  <si>
    <t>erikalicethr@gmail.com</t>
  </si>
  <si>
    <t>RAMIREZ CARRILLO</t>
  </si>
  <si>
    <t>ANDREA JULIETH</t>
  </si>
  <si>
    <t>seya_137@hotmail.com</t>
  </si>
  <si>
    <t>6410019 - 3165336341</t>
  </si>
  <si>
    <t>CORPBANCA - HELM BANK</t>
  </si>
  <si>
    <t>RUIZ PERUCHO</t>
  </si>
  <si>
    <t xml:space="preserve">YULIETH PATRICIA </t>
  </si>
  <si>
    <t>y_v_paty@hotmail.com</t>
  </si>
  <si>
    <t>6587310 - 3134885095</t>
  </si>
  <si>
    <t>RED MARTINI BISTRO BAR</t>
  </si>
  <si>
    <t xml:space="preserve">GUEVARA SANCHEZ </t>
  </si>
  <si>
    <t>JONNATHAN DAVID</t>
  </si>
  <si>
    <t>jhon129491@hotmail.com</t>
  </si>
  <si>
    <t>VILLAMIL RAMOS</t>
  </si>
  <si>
    <t>vanesita_vro218@hotmail.com</t>
  </si>
  <si>
    <t>6596660 - 3165202227</t>
  </si>
  <si>
    <t>MOJICA GARCIA</t>
  </si>
  <si>
    <t>GEINNY ARLET</t>
  </si>
  <si>
    <t>geimyarlet@gmail.com</t>
  </si>
  <si>
    <t>6375605 - 3158233995</t>
  </si>
  <si>
    <t>VEGA SANCHEZ</t>
  </si>
  <si>
    <t>YINETH CECILIA</t>
  </si>
  <si>
    <t>yine4251@hotmail.com</t>
  </si>
  <si>
    <t>BANCO MUNDO MEJOR</t>
  </si>
  <si>
    <t>6429034 - 6929046</t>
  </si>
  <si>
    <t>RUEDA CONGUTA</t>
  </si>
  <si>
    <t>mayita92369@hotmail.com</t>
  </si>
  <si>
    <t>64118103 - 3184084222</t>
  </si>
  <si>
    <t>COOPFUTURO</t>
  </si>
  <si>
    <t>6718585 EXT: 201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</si>
  <si>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</si>
  <si>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</si>
  <si>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</si>
  <si>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</si>
  <si>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</si>
  <si>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</si>
  <si>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</si>
  <si>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</si>
  <si>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</si>
  <si>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</si>
  <si>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</si>
  <si>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</si>
  <si>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</si>
  <si>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</si>
  <si>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</si>
  <si>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</si>
  <si>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NARANJO PAEZ</t>
  </si>
  <si>
    <t>vivis_naranjo13@hotmail.com</t>
  </si>
  <si>
    <t>6185951 - 3004450145</t>
  </si>
  <si>
    <t>FINANCIERA COMULTRASAN</t>
  </si>
  <si>
    <t>QUINTERO RUEDA</t>
  </si>
  <si>
    <t>MARLY VALENTINA</t>
  </si>
  <si>
    <t>valequinterorueda@gmail.com</t>
  </si>
  <si>
    <t>6991274 -3148145169</t>
  </si>
  <si>
    <t>CALA CALDERON</t>
  </si>
  <si>
    <t>KAREN CATHERINE</t>
  </si>
  <si>
    <t>1098738965</t>
  </si>
  <si>
    <t>karencala93@gmail.com</t>
  </si>
  <si>
    <t>6590924 - 3177762320</t>
  </si>
  <si>
    <t>SEGUROS DEL ESTADO S.A</t>
  </si>
  <si>
    <t>FORERO SILVA</t>
  </si>
  <si>
    <t>ESTEPHANNY JULIETH</t>
  </si>
  <si>
    <t>stefy.forero@hotmail.com</t>
  </si>
  <si>
    <t>6590794 - 3176581382</t>
  </si>
  <si>
    <t>BANCO DE BOGOTA</t>
  </si>
  <si>
    <t>6574646 EXT:7174</t>
  </si>
  <si>
    <t>PARDO BONCES</t>
  </si>
  <si>
    <t>MARILIN TATIANA</t>
  </si>
  <si>
    <t>tatis9330@gmail.com</t>
  </si>
  <si>
    <t>6410543 - 3125205634</t>
  </si>
  <si>
    <t>ARL SURAMERICANA</t>
  </si>
  <si>
    <t xml:space="preserve">JAIMES CARVAJAL </t>
  </si>
  <si>
    <t xml:space="preserve">JUAN CARLOS </t>
  </si>
  <si>
    <t>juankarlosjaimes@hotmail.com</t>
  </si>
  <si>
    <t>6493804 - 3005158698</t>
  </si>
  <si>
    <t>ALMACENES ÉXITO</t>
  </si>
  <si>
    <t>PAULA DANIELA</t>
  </si>
  <si>
    <t>1098767846</t>
  </si>
  <si>
    <t>paulaordoñez04@gmail.com</t>
  </si>
  <si>
    <t>6419510 - 3183562106</t>
  </si>
  <si>
    <t>BANCO DAVIVIENDA</t>
  </si>
  <si>
    <t>RUIZ ZAPATA</t>
  </si>
  <si>
    <t xml:space="preserve">XIOMARA </t>
  </si>
  <si>
    <t>ruiz_zapata008@hotmail.com</t>
  </si>
  <si>
    <t xml:space="preserve">GOMEZ RAMIREZ </t>
  </si>
  <si>
    <t>mauriciogomez12@gmail.com</t>
  </si>
  <si>
    <t>EWCOMBRA</t>
  </si>
  <si>
    <t>LEIDY LISBETH</t>
  </si>
  <si>
    <t>leidys-26@hotmail.com</t>
  </si>
  <si>
    <t>6320059 - 3105554294</t>
  </si>
  <si>
    <t>RUEDA GOMEZ</t>
  </si>
  <si>
    <t>JULIANA ROCIO</t>
  </si>
  <si>
    <t>1102363646</t>
  </si>
  <si>
    <t>julianaruedagomez@gmail.com</t>
  </si>
  <si>
    <t>6733874 - 3158227489</t>
  </si>
  <si>
    <t>COSECHARTE S.A.S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</si>
  <si>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</si>
  <si>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</si>
  <si>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</si>
  <si>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</si>
  <si>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</si>
  <si>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</si>
  <si>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</si>
  <si>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</si>
  <si>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</si>
  <si>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</si>
  <si>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</si>
  <si>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</si>
  <si>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</si>
  <si>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</si>
  <si>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</si>
  <si>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</si>
  <si>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</si>
  <si>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</si>
  <si>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</si>
  <si>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MORENO SANCHEZ</t>
  </si>
  <si>
    <t>ani952910@hotmail.com</t>
  </si>
  <si>
    <t>6895126 - 3125035937</t>
  </si>
  <si>
    <t>ARENAS CHAPARRO</t>
  </si>
  <si>
    <t>dianita_920@hotmail.com</t>
  </si>
  <si>
    <t>6370686  - 3158294115</t>
  </si>
  <si>
    <t>BARBOSA GARCES</t>
  </si>
  <si>
    <t>LIZETH DANIELA</t>
  </si>
  <si>
    <t>daniela_4528@hotmail.com</t>
  </si>
  <si>
    <t>6531573 - 3178396667</t>
  </si>
  <si>
    <t xml:space="preserve">CHAMORRO PEÑALOZA </t>
  </si>
  <si>
    <t>CARLOS CIRO</t>
  </si>
  <si>
    <t>chamorrocarlos08@hotmail.com</t>
  </si>
  <si>
    <t>6479695 - 3135475662</t>
  </si>
  <si>
    <t>DELGADO SERRANO</t>
  </si>
  <si>
    <t>BLEIDY NAYATH</t>
  </si>
  <si>
    <t>bleidy1423@gmail.com</t>
  </si>
  <si>
    <t>6543967 - 3045972854</t>
  </si>
  <si>
    <t>UNIVERSIDAD INDUSTRIAL DE SANTANDER</t>
  </si>
  <si>
    <t>6344000 EXT:2111 , 2425</t>
  </si>
  <si>
    <t>GOMEZ PEÑA</t>
  </si>
  <si>
    <t>GISETH CAMILA</t>
  </si>
  <si>
    <t>gisell436@gmail.com</t>
  </si>
  <si>
    <t xml:space="preserve">CORPBANCA </t>
  </si>
  <si>
    <t>GARCIA SOLANO</t>
  </si>
  <si>
    <t>JACKY MILADY</t>
  </si>
  <si>
    <t>garciajacky927@hotmail.com</t>
  </si>
  <si>
    <t>6330517 -  3182742091</t>
  </si>
  <si>
    <t>gutifer_95@hotmail.com</t>
  </si>
  <si>
    <t>6592979 - 3152262410</t>
  </si>
  <si>
    <t>LOZANO LOZANO</t>
  </si>
  <si>
    <t>erikalozanos@hotmail.com</t>
  </si>
  <si>
    <t>6409088 - 3183955432</t>
  </si>
  <si>
    <t>JARRIS LTDA</t>
  </si>
  <si>
    <t xml:space="preserve">MARTINEZ ZAPATA </t>
  </si>
  <si>
    <t>lauralaura261@hotmail.com</t>
  </si>
  <si>
    <t>6809852 - 3008954119</t>
  </si>
  <si>
    <t>NEUMATICO Y CONTROL INDUSTRIAL LTDA</t>
  </si>
  <si>
    <t>MATEUS GOMEZ</t>
  </si>
  <si>
    <t>LEIDY LORENA</t>
  </si>
  <si>
    <t>lorenamateus3009@gmail.com</t>
  </si>
  <si>
    <t>UNIUN TEMPORAL ASPA</t>
  </si>
  <si>
    <t>MENDOZA PEREZ</t>
  </si>
  <si>
    <t>MARTHA JOHANNA</t>
  </si>
  <si>
    <t>mjmendoiza.perez@hotmail.com</t>
  </si>
  <si>
    <t>6574646 EXT: 7168</t>
  </si>
  <si>
    <t xml:space="preserve">ORTIZ AMAYA </t>
  </si>
  <si>
    <t>tatiana_14_23@hotmail.com</t>
  </si>
  <si>
    <t>6493102 - 3213839025</t>
  </si>
  <si>
    <t>VENTAS Y SERVICIOS S.A.</t>
  </si>
  <si>
    <t>6970085 EXT: 4522</t>
  </si>
  <si>
    <t>PEÑA RAMIREZ</t>
  </si>
  <si>
    <t>lauris_1596@hotmail.com</t>
  </si>
  <si>
    <t>6977213 - 3163575925</t>
  </si>
  <si>
    <t>RANGEL FLOREZ</t>
  </si>
  <si>
    <t>JUAN JOSE</t>
  </si>
  <si>
    <t>juan.rangel.f@gmail.com</t>
  </si>
  <si>
    <t>6557083 - 3046083227</t>
  </si>
  <si>
    <t>ALCALDIA MUNICIPAL DE PIEDECUESTA</t>
  </si>
  <si>
    <t>RANGEL TOSCANO</t>
  </si>
  <si>
    <t>CINDY JOHANNA</t>
  </si>
  <si>
    <t>cindyrangel1219@hotmail.com</t>
  </si>
  <si>
    <t>6486826 - 3143822598</t>
  </si>
  <si>
    <t>CORONEL RINCON</t>
  </si>
  <si>
    <t>LEDYS</t>
  </si>
  <si>
    <t>1065898215</t>
  </si>
  <si>
    <t>lediscoronelr@gmail.com</t>
  </si>
  <si>
    <t>DEISY CATHERINE</t>
  </si>
  <si>
    <t>deisyh_05@yahoo.es</t>
  </si>
  <si>
    <t>6700348 - 3204648674</t>
  </si>
  <si>
    <t>MUNDO CROSS LTDA</t>
  </si>
  <si>
    <t xml:space="preserve">RODRIGUEZ GALVIS </t>
  </si>
  <si>
    <t>WENDY TATIANA</t>
  </si>
  <si>
    <t>wndytatiana_06@hotmail.com</t>
  </si>
  <si>
    <t>6932480 - 3134954174</t>
  </si>
  <si>
    <t>EYM ASESORES EN SALUD</t>
  </si>
  <si>
    <t xml:space="preserve">SAAVEDRA NORIEGA </t>
  </si>
  <si>
    <t>JOSE LEONARDO</t>
  </si>
  <si>
    <t>leonardo.1245@hotmail.com</t>
  </si>
  <si>
    <t>6552079 - 3209001482</t>
  </si>
  <si>
    <t>CONSTRUCTORA BOLIVAR</t>
  </si>
  <si>
    <t>SANDOVAL GARCIA</t>
  </si>
  <si>
    <t>soniasando_1885@hotmail.com</t>
  </si>
  <si>
    <t>SANTANA CARDENAS</t>
  </si>
  <si>
    <t>YURI YARLEY</t>
  </si>
  <si>
    <t>ysantanac30@gmail.com</t>
  </si>
  <si>
    <t>6318093 - 3002272877</t>
  </si>
  <si>
    <t>FINANCENTER</t>
  </si>
  <si>
    <t>6902936 - 3105743500</t>
  </si>
  <si>
    <t>SANTOS MORENO</t>
  </si>
  <si>
    <t>JAZMARY JURETH</t>
  </si>
  <si>
    <t>jazmary13@hotmail.com</t>
  </si>
  <si>
    <t>6829312 - 3187192091</t>
  </si>
  <si>
    <t>SUAREZ MUÑOZ</t>
  </si>
  <si>
    <t>BRAYAN ARLEY</t>
  </si>
  <si>
    <t>brak_1995@hotmail.com</t>
  </si>
  <si>
    <t>TELEBUCARAMANGA</t>
  </si>
  <si>
    <t>6309000 EXT:114</t>
  </si>
  <si>
    <t>URIBE SANTOS</t>
  </si>
  <si>
    <t>MARIA NIEVES</t>
  </si>
  <si>
    <t>maryy818@hotmail.com</t>
  </si>
  <si>
    <t>FUNDESAN</t>
  </si>
  <si>
    <t>6500303 - 6708892</t>
  </si>
  <si>
    <t>VARGAS NIÑO</t>
  </si>
  <si>
    <t>YULIETH ANDREA</t>
  </si>
  <si>
    <t>yuliethvn18@gmail.com</t>
  </si>
  <si>
    <t>6186719 - 3127923046</t>
  </si>
  <si>
    <t>VILLAMIZAR JEREZ</t>
  </si>
  <si>
    <t>marivije24@outlook.com</t>
  </si>
  <si>
    <t>RIOS MERISALDE</t>
  </si>
  <si>
    <t xml:space="preserve">NAVAS OVIEDO 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</si>
  <si>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</si>
  <si>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</si>
  <si>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</si>
  <si>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</si>
  <si>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</si>
  <si>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</si>
  <si>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</si>
  <si>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</si>
  <si>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</si>
  <si>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</si>
  <si>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</si>
  <si>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</si>
  <si>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</si>
  <si>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</si>
  <si>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</si>
  <si>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</si>
  <si>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ALVARADO FLOREZ</t>
  </si>
  <si>
    <t>DIANA YOLEIDA</t>
  </si>
  <si>
    <t>dyoleida19@hotmail.com</t>
  </si>
  <si>
    <t>6541343 - 3118668320</t>
  </si>
  <si>
    <t>BARON BARON</t>
  </si>
  <si>
    <t>BELCY ERIKA</t>
  </si>
  <si>
    <t>berikabb@hotmail.com</t>
  </si>
  <si>
    <t>FLOREZ RAMIREZ</t>
  </si>
  <si>
    <t>JOHNATAN ALEXANDRO</t>
  </si>
  <si>
    <t>xalexandiox_8@hotmail.com</t>
  </si>
  <si>
    <t>6389478 - 3132525390</t>
  </si>
  <si>
    <t>GALVIS DIAS</t>
  </si>
  <si>
    <t>MARYURI</t>
  </si>
  <si>
    <t>maryurigalvis@gmail.com</t>
  </si>
  <si>
    <t>GARAVITO CASTELLANOS</t>
  </si>
  <si>
    <t>GABRIELA ALEXANDRA</t>
  </si>
  <si>
    <t>gabrielagc19@hotmail.com</t>
  </si>
  <si>
    <t>6453962 - 3156757248</t>
  </si>
  <si>
    <t>GARCIA OREJARENA</t>
  </si>
  <si>
    <t>LENYS PAOLA</t>
  </si>
  <si>
    <t>lenis517@hotmail.com</t>
  </si>
  <si>
    <t>6980442 - 3187055247</t>
  </si>
  <si>
    <t>GRUPO BANCOLOMBIA</t>
  </si>
  <si>
    <t>6335590 EXT: 272</t>
  </si>
  <si>
    <t>GARCIA REY</t>
  </si>
  <si>
    <t>MAYERLY JOHANNA</t>
  </si>
  <si>
    <t>yobis_2011@hotmail.com</t>
  </si>
  <si>
    <t>6469467 - 3185640972</t>
  </si>
  <si>
    <t xml:space="preserve">GUTIERREZ GARCIA </t>
  </si>
  <si>
    <t>sergioguga04@gmail.com</t>
  </si>
  <si>
    <t>6975134 - 3104884721</t>
  </si>
  <si>
    <t>CACIQUE CENTRO COMERCIAL</t>
  </si>
  <si>
    <t>JAIMES VERA</t>
  </si>
  <si>
    <t>diana-jaimes95@hotmail.com</t>
  </si>
  <si>
    <t>6772352 - 3183884883</t>
  </si>
  <si>
    <t>MENESES CORONEL</t>
  </si>
  <si>
    <t>DANIELA</t>
  </si>
  <si>
    <t>danimc10-95@hotmail.com</t>
  </si>
  <si>
    <t>6184871 - 3223665296</t>
  </si>
  <si>
    <t>MONTES LEAL</t>
  </si>
  <si>
    <t>LEIDY YESENIA</t>
  </si>
  <si>
    <t>leidyml2705@hotmail.com</t>
  </si>
  <si>
    <t>6444761 - 3178875070</t>
  </si>
  <si>
    <t>OSOSRIO ORTIZ</t>
  </si>
  <si>
    <t>dosorio@hotmail.com</t>
  </si>
  <si>
    <t>BANCO MUNDO MUJER, SANGIL</t>
  </si>
  <si>
    <t xml:space="preserve">REY DEVIA </t>
  </si>
  <si>
    <t>YULI SILVANA</t>
  </si>
  <si>
    <t>yus927_01@live.com</t>
  </si>
  <si>
    <t>3714554 - 3195385347</t>
  </si>
  <si>
    <t>6979839 EXT: 71585</t>
  </si>
  <si>
    <t>JESUS EDUARDO</t>
  </si>
  <si>
    <t>jeduard.jr@gmail.com</t>
  </si>
  <si>
    <t>6980221 - 3134623971</t>
  </si>
  <si>
    <t>VARGAS BERMUDEZ</t>
  </si>
  <si>
    <t>STEFANY SORANYI</t>
  </si>
  <si>
    <t>tefa_0895@hotmail.com</t>
  </si>
  <si>
    <t>6499518 - 3017015586</t>
  </si>
  <si>
    <t>VILLAMIZAR VILLAMIZAR</t>
  </si>
  <si>
    <t>CLARA PATRICIA</t>
  </si>
  <si>
    <t>clarav.10@hotmail.com</t>
  </si>
  <si>
    <t>6183324 - 3102231196</t>
  </si>
  <si>
    <t>FUNDACION SALUD SIGLO 21</t>
  </si>
  <si>
    <t>6384160 EXT: 1724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</si>
  <si>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</si>
  <si>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</si>
  <si>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</si>
  <si>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</si>
  <si>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</si>
  <si>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</si>
  <si>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</si>
  <si>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</si>
  <si>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</si>
  <si>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</si>
  <si>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</si>
  <si>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</si>
  <si>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</si>
  <si>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</si>
  <si>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</si>
  <si>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</si>
  <si>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</si>
  <si>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</si>
  <si>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</si>
  <si>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</si>
  <si>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</si>
  <si>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</si>
  <si>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</si>
  <si>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</si>
  <si>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</si>
  <si>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</si>
  <si>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</si>
  <si>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</si>
  <si>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</si>
  <si>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</si>
  <si>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</si>
  <si>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1216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</si>
  <si>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</si>
  <si>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</si>
  <si>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</si>
  <si>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</si>
  <si>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</si>
  <si>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</si>
  <si>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</si>
  <si>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</si>
  <si>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</si>
  <si>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</si>
  <si>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</si>
  <si>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</si>
  <si>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</si>
  <si>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</si>
  <si>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</si>
  <si>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</si>
  <si>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</si>
  <si>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</si>
  <si>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</si>
  <si>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</si>
  <si>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</si>
  <si>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</si>
  <si>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</si>
  <si>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</si>
  <si>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</si>
  <si>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</si>
  <si>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</si>
  <si>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</si>
  <si>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</si>
  <si>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</si>
  <si>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</si>
  <si>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</si>
  <si>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</si>
  <si>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</si>
  <si>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</si>
  <si>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</si>
  <si>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</si>
  <si>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</si>
  <si>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</si>
  <si>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</si>
  <si>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</si>
  <si>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</si>
  <si>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</si>
  <si>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</si>
  <si>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</si>
  <si>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</si>
  <si>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</si>
  <si>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</si>
  <si>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</si>
  <si>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</si>
  <si>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</si>
  <si>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</si>
  <si>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</si>
  <si>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</si>
  <si>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</si>
  <si>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</si>
  <si>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</si>
  <si>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</si>
  <si>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</si>
  <si>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</si>
  <si>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</si>
  <si>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</si>
  <si>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</si>
  <si>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</si>
  <si>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</si>
  <si>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</si>
  <si>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</si>
  <si>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</si>
  <si>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</si>
  <si>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</si>
  <si>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</si>
  <si>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 xml:space="preserve">ARCINIEGAS JOYA </t>
  </si>
  <si>
    <t>yuli.arciniegas@hotmail.com</t>
  </si>
  <si>
    <t>6383070- 3152868008</t>
  </si>
  <si>
    <t>6342222 EXT:151</t>
  </si>
  <si>
    <t>ARGUELLO BELTRAN</t>
  </si>
  <si>
    <t>DEICY JOHANA</t>
  </si>
  <si>
    <t>johanab2011@hotmail.com</t>
  </si>
  <si>
    <t xml:space="preserve">CACUA CACUA </t>
  </si>
  <si>
    <t>Lcacuacacua@gmail.com</t>
  </si>
  <si>
    <t>6311059- 3185993053</t>
  </si>
  <si>
    <t>6300700 EXT:114</t>
  </si>
  <si>
    <t>CENTENO GIL</t>
  </si>
  <si>
    <t>sergioandres_08@hotmil.es</t>
  </si>
  <si>
    <t>6414132-3104793387</t>
  </si>
  <si>
    <t>FORERO ROMERO</t>
  </si>
  <si>
    <t>dianaforero27@hotmail.com</t>
  </si>
  <si>
    <t>6184559- 3166259955</t>
  </si>
  <si>
    <t>LA MUELA SAS</t>
  </si>
  <si>
    <t>6340022 EXT: 1314</t>
  </si>
  <si>
    <t>GONZALEZ BURBANO</t>
  </si>
  <si>
    <t>nurygonzalez1724@gmail.com</t>
  </si>
  <si>
    <t>6377206-3132685824</t>
  </si>
  <si>
    <t>INVERSIONES NEVADA</t>
  </si>
  <si>
    <t>HERNANDEZ SUAREZ</t>
  </si>
  <si>
    <t>ANDREA JOHANA</t>
  </si>
  <si>
    <t>andreajohana0205@gmail.com</t>
  </si>
  <si>
    <t>6373034- 3168217280</t>
  </si>
  <si>
    <t>6387040 EXT:47204</t>
  </si>
  <si>
    <t>YERLI NAYIBE</t>
  </si>
  <si>
    <t>nayibehc-12@hotmail.com</t>
  </si>
  <si>
    <t>3133847525- 3153454735</t>
  </si>
  <si>
    <t xml:space="preserve">YELITZE </t>
  </si>
  <si>
    <t>yemaca-91@hotmail.com</t>
  </si>
  <si>
    <t>MARTINEZ CARREÑO</t>
  </si>
  <si>
    <t>MIGUEL ANGEL</t>
  </si>
  <si>
    <t>miguel_martinez_carreño@hotmail.com</t>
  </si>
  <si>
    <t xml:space="preserve">JULIANA MARCELA </t>
  </si>
  <si>
    <t>6375802- 31888608811</t>
  </si>
  <si>
    <t>6571817 EXT:78411</t>
  </si>
  <si>
    <t>MESA FLOREZ</t>
  </si>
  <si>
    <t>LEIDY KATHERIN</t>
  </si>
  <si>
    <t>miye316@hotmail.com</t>
  </si>
  <si>
    <t>6940930- 3008052062</t>
  </si>
  <si>
    <t xml:space="preserve">PEREZ MURILLO </t>
  </si>
  <si>
    <t>YOLIMA</t>
  </si>
  <si>
    <t>alejita_627@hotmail.com</t>
  </si>
  <si>
    <t>6901784- 3166425065</t>
  </si>
  <si>
    <t>RINCON MARTINEZ</t>
  </si>
  <si>
    <t>NELLY YURLEY</t>
  </si>
  <si>
    <t>nellyrincon.1206@hotmail</t>
  </si>
  <si>
    <t>6463098- 3223665953</t>
  </si>
  <si>
    <t>INMOFIANZA SAS</t>
  </si>
  <si>
    <t xml:space="preserve">SANDOVAL JEREZ </t>
  </si>
  <si>
    <t>ANGIE KATHERINE</t>
  </si>
  <si>
    <t>angie3298@hotmail.com</t>
  </si>
  <si>
    <t>6334725- 3175261787</t>
  </si>
  <si>
    <t xml:space="preserve">SERRANO LIZARAZO </t>
  </si>
  <si>
    <t>KELLY ROCIO</t>
  </si>
  <si>
    <t>kellysita_1987@hotmail.com</t>
  </si>
  <si>
    <t>6412509- 3004786328</t>
  </si>
  <si>
    <t>6305454 EXT: 118</t>
  </si>
  <si>
    <t>FUNDACION DE LA MUJER</t>
  </si>
  <si>
    <t>TORRES GIL</t>
  </si>
  <si>
    <t>LUDY YESENIA</t>
  </si>
  <si>
    <t>yesenia1815torres@gmail.com</t>
  </si>
  <si>
    <t>6377398- 3213904382</t>
  </si>
  <si>
    <t>QUEZADA PAEZ</t>
  </si>
  <si>
    <t>KAREN DAHYANA</t>
  </si>
  <si>
    <t>6461044- 3173744501</t>
  </si>
  <si>
    <t>ALCALDIA DE GIRON</t>
  </si>
  <si>
    <t>ELDA YURLEY</t>
  </si>
  <si>
    <t>yuyispauni21@hotmail.com</t>
  </si>
  <si>
    <t>6523328- 3157760937</t>
  </si>
  <si>
    <t>CALZADO SPORTCHAMY</t>
  </si>
  <si>
    <t xml:space="preserve">GALVIS RAMIREZ Y CIA SA VANGUARDIA LIBERAL </t>
  </si>
  <si>
    <t>BBVA colombia</t>
  </si>
  <si>
    <t>jm.mayorga11@hotmail.com</t>
  </si>
  <si>
    <t>SURAMERICANA DE SEGUROS</t>
  </si>
  <si>
    <t>karenquezada13@hotmail.com</t>
  </si>
  <si>
    <t>NEXARTE SERVICIOS TEMPORALES</t>
  </si>
  <si>
    <t>RUITOQUE S.A.ESP</t>
  </si>
  <si>
    <t>HERNANDEZ CUBIALES</t>
  </si>
  <si>
    <t>MADERO CARDOZO</t>
  </si>
  <si>
    <t>NURY JULIETH</t>
  </si>
  <si>
    <t>ALVARADO FORERO</t>
  </si>
  <si>
    <t>JHOANA GABRIELA</t>
  </si>
  <si>
    <t>jhoana_0721@hotmail.com</t>
  </si>
  <si>
    <t>CLARO COLOMBIA</t>
  </si>
  <si>
    <t>MELISSA</t>
  </si>
  <si>
    <t>meamru@hotmail.com</t>
  </si>
  <si>
    <t>CAÑON CHARRY</t>
  </si>
  <si>
    <t>CAMILA ANDREA</t>
  </si>
  <si>
    <t>camililaccharry@hotmail.com</t>
  </si>
  <si>
    <t>6575655- 3152562239</t>
  </si>
  <si>
    <t>DIAZ ALMANZAR</t>
  </si>
  <si>
    <t xml:space="preserve">KATHERINE </t>
  </si>
  <si>
    <t>kathydiaz28@hotmail.com</t>
  </si>
  <si>
    <t>COOPERTATIVA DE EDUCADORES DE LA ESMARALDA</t>
  </si>
  <si>
    <t xml:space="preserve">OSPINA ALVAREZ </t>
  </si>
  <si>
    <t>DIEGO ERNESTO</t>
  </si>
  <si>
    <t>dospina_20@hotmail.com</t>
  </si>
  <si>
    <t>6528080 EXT 87001</t>
  </si>
  <si>
    <t>PARDO NIÑO</t>
  </si>
  <si>
    <t>jepardo1512@gmail.com</t>
  </si>
  <si>
    <t>RV INGENERI S.A.S</t>
  </si>
  <si>
    <t>PIÑA FERNANDEZ</t>
  </si>
  <si>
    <t>erikapinafernandez@gmail.com</t>
  </si>
  <si>
    <t>PRADO SERRANO</t>
  </si>
  <si>
    <t>ivandariosp619@gmail.com</t>
  </si>
  <si>
    <t>SAENZ GONZALEZ</t>
  </si>
  <si>
    <t>edsago88@hotmail.com</t>
  </si>
  <si>
    <t>CREZCAMOS S.A</t>
  </si>
  <si>
    <t>VEGA CONTRERAS</t>
  </si>
  <si>
    <t xml:space="preserve">YULIETH MARCELA </t>
  </si>
  <si>
    <t>jumani_08@hotmail.com</t>
  </si>
  <si>
    <t>FABRICA DE CABOS DANYCOL</t>
  </si>
  <si>
    <t>IVONNE CATHERNE</t>
  </si>
  <si>
    <t>catherinezarate@hotmail.com</t>
  </si>
  <si>
    <t>CREPE HOUSE</t>
  </si>
  <si>
    <t>AFANADOR LIZCANO</t>
  </si>
  <si>
    <t>KARELY YANITZA</t>
  </si>
  <si>
    <t>karelyfanador@gmail.com</t>
  </si>
  <si>
    <t>DOS RUEDAS BIKE SHOP S.A.S</t>
  </si>
  <si>
    <t>johanna880705@hotmail.com</t>
  </si>
  <si>
    <t>AES CARGO LOGISTICS S.A.S</t>
  </si>
  <si>
    <t xml:space="preserve">BECERRA BUENO </t>
  </si>
  <si>
    <t>CARLOS JULIO</t>
  </si>
  <si>
    <t>cabecerr@hotmail,com</t>
  </si>
  <si>
    <t>CABALLERO PEREZ</t>
  </si>
  <si>
    <t>LIDA STEFFANY</t>
  </si>
  <si>
    <t>lidacaballerodoce@gmail.com</t>
  </si>
  <si>
    <t xml:space="preserve">CADENA BURGOS </t>
  </si>
  <si>
    <t>IVAN DAVID</t>
  </si>
  <si>
    <t>ivandavidcadenaburgos@hotmail.com</t>
  </si>
  <si>
    <t>CASTELLANOS CASANOVA</t>
  </si>
  <si>
    <t>ERIKA NATALIA</t>
  </si>
  <si>
    <t>dulce9436@hotmail.com</t>
  </si>
  <si>
    <t>6802299 EXT 7060</t>
  </si>
  <si>
    <t>CAMACHO BECERRA</t>
  </si>
  <si>
    <t>camachoerikay@hotmail.com</t>
  </si>
  <si>
    <t>BANCO AGRARIO DE COLOMBIA</t>
  </si>
  <si>
    <t>CAÑAMAR MALES</t>
  </si>
  <si>
    <t>NANCY ANDREA</t>
  </si>
  <si>
    <t>nancycanamar@gmail.com</t>
  </si>
  <si>
    <t>CARVAJAL FONSECA</t>
  </si>
  <si>
    <t>lilianacavjalf@gmail.com</t>
  </si>
  <si>
    <t>SERVICLINICOS DROMEDICA S.A</t>
  </si>
  <si>
    <t>6705833-6520164</t>
  </si>
  <si>
    <t>CHAPARRO CARDONA</t>
  </si>
  <si>
    <t>ANDREA BANNEZA</t>
  </si>
  <si>
    <t>banneza24@gmail.com</t>
  </si>
  <si>
    <t>yeryyisela_8@hotmail.com</t>
  </si>
  <si>
    <t>SUMATEC S.A</t>
  </si>
  <si>
    <t>ESCOBAR SILVA</t>
  </si>
  <si>
    <t>LIBIA LIZETH</t>
  </si>
  <si>
    <t>lizethes_206@hotmail.com</t>
  </si>
  <si>
    <t>INCUBADORA SANTANDER S.A</t>
  </si>
  <si>
    <t>6762111- 6430036</t>
  </si>
  <si>
    <t>FORERO ARDILA</t>
  </si>
  <si>
    <t>angief_711@hotmail.com</t>
  </si>
  <si>
    <t>CALZADO GENNY'S</t>
  </si>
  <si>
    <t>DIANA ISABEL</t>
  </si>
  <si>
    <t>dianita-385@hotmail.com</t>
  </si>
  <si>
    <t xml:space="preserve">GELVEZ ARDILA </t>
  </si>
  <si>
    <t>JESSICA PAOLA</t>
  </si>
  <si>
    <t>yessi995@hotmail.com</t>
  </si>
  <si>
    <t>SHIRA YURLEY</t>
  </si>
  <si>
    <t>shaira.hernandez92@gmail.com</t>
  </si>
  <si>
    <t>INFANTE CARRERO</t>
  </si>
  <si>
    <t>sandra-milena-infante@hotmail.com</t>
  </si>
  <si>
    <t>COMERCIALIZADORA DE CARNES</t>
  </si>
  <si>
    <t>6950503- 6451569</t>
  </si>
  <si>
    <t>JAIMES AMADO</t>
  </si>
  <si>
    <t>KENIAR JULIETH</t>
  </si>
  <si>
    <t>keniar_27@hotmail.com</t>
  </si>
  <si>
    <t xml:space="preserve">LA FORTALEZA LFP S.A.S </t>
  </si>
  <si>
    <t xml:space="preserve">LANCHEROS ORTIZ </t>
  </si>
  <si>
    <t>ariellancheros.o@gmail.co</t>
  </si>
  <si>
    <t>ATENTO TELESERVICIOS ESPAÑA S.A</t>
  </si>
  <si>
    <t xml:space="preserve">LEON OSES </t>
  </si>
  <si>
    <t>isabelleon26@hotmail.com</t>
  </si>
  <si>
    <t>AV VILLAS</t>
  </si>
  <si>
    <t>BELQUIN CAROLINA</t>
  </si>
  <si>
    <t>becaro-92@hotmail.com</t>
  </si>
  <si>
    <t>IMC AIRORT SHOPE S.A.S</t>
  </si>
  <si>
    <t>NORIEGA AMAYA</t>
  </si>
  <si>
    <t>ISAAC JUNIOR</t>
  </si>
  <si>
    <t>isaacnoriega42@gmail.com</t>
  </si>
  <si>
    <t>KENWORTH DE LA MONTAÑA S.A.S</t>
  </si>
  <si>
    <t>6373733 EXT 108</t>
  </si>
  <si>
    <t>ORTIZ CORREDOR</t>
  </si>
  <si>
    <t xml:space="preserve">MARIA DE JESUS </t>
  </si>
  <si>
    <t>mjortiz376@gmail.com</t>
  </si>
  <si>
    <t>JUMBO</t>
  </si>
  <si>
    <t>PABON GIL</t>
  </si>
  <si>
    <t>MARTHA INES</t>
  </si>
  <si>
    <t>marthainespg@gmail.com</t>
  </si>
  <si>
    <t>AZUCAR</t>
  </si>
  <si>
    <t>PARRA BRICECÑO</t>
  </si>
  <si>
    <t>ESTEBAN</t>
  </si>
  <si>
    <t>steban9111@hotmail.com</t>
  </si>
  <si>
    <t>RICO HERNANDEZ</t>
  </si>
  <si>
    <t>SAUL ALEXIS</t>
  </si>
  <si>
    <t>alexanderrico1795@hotmail.com</t>
  </si>
  <si>
    <t>PROMOCIONES Y COBRANZAS BETA S.A</t>
  </si>
  <si>
    <t xml:space="preserve">ROJAS BLANCO </t>
  </si>
  <si>
    <t>andres2020@hotmail.com</t>
  </si>
  <si>
    <t>RODRIGEZ ROJAS</t>
  </si>
  <si>
    <t xml:space="preserve">RUEDA RIVERA </t>
  </si>
  <si>
    <t xml:space="preserve">YESSICA </t>
  </si>
  <si>
    <t>yesi_river1227@hotmail.com</t>
  </si>
  <si>
    <t>SAAVEDRA GOMEZ</t>
  </si>
  <si>
    <t>david_4391@hotmail.com</t>
  </si>
  <si>
    <t>YECCE JUITEC</t>
  </si>
  <si>
    <t>juliet.ap@hotmail.com</t>
  </si>
  <si>
    <t>CESS LTDA</t>
  </si>
  <si>
    <t>ARIAS ARIAS</t>
  </si>
  <si>
    <t>1098760729</t>
  </si>
  <si>
    <t>leidymariana1794@hotmail.com</t>
  </si>
  <si>
    <t>BANCO FALABELLA</t>
  </si>
  <si>
    <t>ARCHILA QUINTERO</t>
  </si>
  <si>
    <t>PAULA ANDREA</t>
  </si>
  <si>
    <t>1099373233</t>
  </si>
  <si>
    <t>paukintero@hotmail.com</t>
  </si>
  <si>
    <t>BARRERA GIL</t>
  </si>
  <si>
    <t>adrianabarrera_ 5@outlook.com</t>
  </si>
  <si>
    <t>AEROCOOP</t>
  </si>
  <si>
    <t xml:space="preserve">BAUTISTA JAIMES </t>
  </si>
  <si>
    <t>dbrochy16@hotmail.com</t>
  </si>
  <si>
    <t>ALMACENES J&amp;J  LTDA</t>
  </si>
  <si>
    <t>BOHORQUEZ DIAZ</t>
  </si>
  <si>
    <t xml:space="preserve">NANCY </t>
  </si>
  <si>
    <t>nani60701@hotmail.com</t>
  </si>
  <si>
    <t>ACUARELA LTDA</t>
  </si>
  <si>
    <t>CALDERON DURAN</t>
  </si>
  <si>
    <t>fernandiita3456@hotmail.com</t>
  </si>
  <si>
    <t>CUBIDES HERRERA</t>
  </si>
  <si>
    <t>JEFERSON</t>
  </si>
  <si>
    <t>jeferson.m25@hotmail.com</t>
  </si>
  <si>
    <t>IMPORADORES ASOCIADOS</t>
  </si>
  <si>
    <t xml:space="preserve">DIAZ CAPACHO </t>
  </si>
  <si>
    <t xml:space="preserve">JAIR ORLANDO </t>
  </si>
  <si>
    <t>jodiaz-1991@hotmail.com</t>
  </si>
  <si>
    <t>COMFENALCO SANTANDER</t>
  </si>
  <si>
    <t>6577000 EXT 2114</t>
  </si>
  <si>
    <t>DIAZ MEJIA</t>
  </si>
  <si>
    <t>INGRID YULIETH</t>
  </si>
  <si>
    <t>myulieth432@gmail.com</t>
  </si>
  <si>
    <t>GIL SUAREZ</t>
  </si>
  <si>
    <t>andreag_1501@hotmail.com</t>
  </si>
  <si>
    <t>BANCO BBVA</t>
  </si>
  <si>
    <t>JAIMES CRUZ</t>
  </si>
  <si>
    <t>KIMBERLY JOHANA</t>
  </si>
  <si>
    <t>johana.jaimes1309@gmail.com</t>
  </si>
  <si>
    <t xml:space="preserve">GOMEZ OLARTE </t>
  </si>
  <si>
    <t>YENNY ALEXANDRA</t>
  </si>
  <si>
    <t>jennygomez123@hotmail.com</t>
  </si>
  <si>
    <t>RODAR CONSTRUCCIONES</t>
  </si>
  <si>
    <t xml:space="preserve">HERNANDEZ LOZANO </t>
  </si>
  <si>
    <t>ZULEIMA</t>
  </si>
  <si>
    <t>1098742984</t>
  </si>
  <si>
    <t>zulynenita93@gmail.com</t>
  </si>
  <si>
    <t>INVERSIONES PENINSULA</t>
  </si>
  <si>
    <t>MACIAS PALOMINO</t>
  </si>
  <si>
    <t>laurita_2924@hotmail.com</t>
  </si>
  <si>
    <t>RAMIREZ CACERES</t>
  </si>
  <si>
    <t>KAREN DAYANNA</t>
  </si>
  <si>
    <t>karenramirez_11@hotmail.com</t>
  </si>
  <si>
    <t>ROJAS CASTRO</t>
  </si>
  <si>
    <t>iiso18@hotmail.com</t>
  </si>
  <si>
    <t>SANTANA MORENO</t>
  </si>
  <si>
    <t>SONIA PATRICIA</t>
  </si>
  <si>
    <t>patricia.santanam@hotmail.com</t>
  </si>
  <si>
    <t>INSURCOL LTDA</t>
  </si>
  <si>
    <t>TORRES LANDAZABAL</t>
  </si>
  <si>
    <t>silvia.carolina.torres@hotmail.com</t>
  </si>
  <si>
    <t>LA CASA DEL MUEBLE Y LA CONSTRUCCION</t>
  </si>
  <si>
    <t>TOSCANO PUENTES</t>
  </si>
  <si>
    <t>LISETH JOOHANNA</t>
  </si>
  <si>
    <t>lisseth_t88@hotmail.com</t>
  </si>
  <si>
    <t>DORALGROUP S.A</t>
  </si>
  <si>
    <t>VILLAMIZAR ARMENTA</t>
  </si>
  <si>
    <t>JHON FABIAN</t>
  </si>
  <si>
    <t>jhondix_1015@hotmail.com</t>
  </si>
  <si>
    <t>LUIS ALBERTO</t>
  </si>
  <si>
    <t>luis.zambrano08@hotmail.com</t>
  </si>
  <si>
    <t>MORENO PEÑA</t>
  </si>
  <si>
    <t>luisafernandamorenope@hotmail.com</t>
  </si>
  <si>
    <t>BANCAMIA S.A</t>
  </si>
  <si>
    <t>MENDEZ DEL RIO</t>
  </si>
  <si>
    <t>JHON FREDY</t>
  </si>
  <si>
    <t>jhonf.m@hotmail.com</t>
  </si>
  <si>
    <t>HELADERIA Y FRUTERIA SAMY EL HELADERO</t>
  </si>
  <si>
    <t>PARRA GUERRERO</t>
  </si>
  <si>
    <t>diana_parra04@hotmail.com</t>
  </si>
  <si>
    <t>INFANTILES PUPPY</t>
  </si>
  <si>
    <t xml:space="preserve">DIAZ JAIMES </t>
  </si>
  <si>
    <t xml:space="preserve">DICKSON ALEXANDER </t>
  </si>
  <si>
    <t>dickson_22160@hotmail.com</t>
  </si>
  <si>
    <t>COOMULTRASAN MULTIACTIVA</t>
  </si>
  <si>
    <t>GOMEZ PAVA</t>
  </si>
  <si>
    <t>JHERALDIN LORENA</t>
  </si>
  <si>
    <t>lorena9596@hotmail.com</t>
  </si>
  <si>
    <t>ARDILA DIAZ</t>
  </si>
  <si>
    <t>caritoardila_27@hotmail.com</t>
  </si>
  <si>
    <t>BAUTISTA GOMEZ</t>
  </si>
  <si>
    <t>MARIA FEERNANDA</t>
  </si>
  <si>
    <t>1098807152</t>
  </si>
  <si>
    <t>maria.enz@hotmail.com</t>
  </si>
  <si>
    <t>CAMACHO MENDEZ</t>
  </si>
  <si>
    <t>ANDREA STEFANYA</t>
  </si>
  <si>
    <t>1098789054</t>
  </si>
  <si>
    <t>andremendez96@outlook.es</t>
  </si>
  <si>
    <t>GARCIA ECHEVERRIA</t>
  </si>
  <si>
    <t>garcia_kelly09@hotmil.com</t>
  </si>
  <si>
    <t>SMER S.A.S</t>
  </si>
  <si>
    <t>GARCIA SOSA</t>
  </si>
  <si>
    <t>MERLY TATIANA</t>
  </si>
  <si>
    <t>mertatiana223@gmail.com</t>
  </si>
  <si>
    <t>GOMEZ GOMEZ</t>
  </si>
  <si>
    <t>dcarolinagomez90@hotmal.com</t>
  </si>
  <si>
    <t>GUALDRON RUIZ</t>
  </si>
  <si>
    <t>silvia_gualdron@hotmail.com</t>
  </si>
  <si>
    <t>MEGALINEA BANCO DE BOGOTA</t>
  </si>
  <si>
    <t xml:space="preserve">HERNANDEZ MORENO </t>
  </si>
  <si>
    <t>NICOL DAYANA</t>
  </si>
  <si>
    <t>nico_hmoreno@hotmail.com</t>
  </si>
  <si>
    <t>CHEVYPLAN S.A</t>
  </si>
  <si>
    <t>MARTINEZ RICO</t>
  </si>
  <si>
    <t>KATHERINE PAOLA</t>
  </si>
  <si>
    <t>kate_martinez@hotmail.es</t>
  </si>
  <si>
    <t xml:space="preserve">MORENO ZARATE </t>
  </si>
  <si>
    <t>RAFAEL ANDRES</t>
  </si>
  <si>
    <t>rafamoreno@hotmael.es</t>
  </si>
  <si>
    <t>RIOS HERNANDEZ</t>
  </si>
  <si>
    <t>BRAYAN SANTIAGO</t>
  </si>
  <si>
    <t>dubra_50@hotmail.com</t>
  </si>
  <si>
    <t>FULLER PINTO S.A</t>
  </si>
  <si>
    <t>SANCHEZ VARGAS</t>
  </si>
  <si>
    <t>ANGIE FERNANDA</t>
  </si>
  <si>
    <t>krisangel1204@hotmail.com</t>
  </si>
  <si>
    <t>SERRANO SILVA</t>
  </si>
  <si>
    <t>JONATHAN JAVIER</t>
  </si>
  <si>
    <t>jonathan.serrano-30@hotmail.com</t>
  </si>
  <si>
    <t>COOPETRN</t>
  </si>
  <si>
    <t>SUAREZ CORTES</t>
  </si>
  <si>
    <t>MAIRA KATHERINE</t>
  </si>
  <si>
    <t>1095815373</t>
  </si>
  <si>
    <t>kathe.suarez@hotmail.com</t>
  </si>
  <si>
    <t>ASEKURA</t>
  </si>
  <si>
    <t>dianita_438@hotmail.com</t>
  </si>
  <si>
    <t>CARREÑO VELANDIA</t>
  </si>
  <si>
    <t>MAYERLY YULIETH</t>
  </si>
  <si>
    <t>yuli_09@hotmail.com</t>
  </si>
  <si>
    <t>ZULY RAQUEL</t>
  </si>
  <si>
    <t>zullycor06@hotmail.com</t>
  </si>
  <si>
    <t>ELCON LTDA</t>
  </si>
  <si>
    <t>DIAZ RUIZ</t>
  </si>
  <si>
    <t>EDWIN DANIEL</t>
  </si>
  <si>
    <t>edwin_6228@hotmail.com</t>
  </si>
  <si>
    <t>GARCIA BEDOYA</t>
  </si>
  <si>
    <t>LUZ ESTELA</t>
  </si>
  <si>
    <t>luzgarbel17@hotmail.com</t>
  </si>
  <si>
    <t>LEIDY DAYANA</t>
  </si>
  <si>
    <t>1098775490</t>
  </si>
  <si>
    <t>leidy-jack@hotmail.com</t>
  </si>
  <si>
    <t xml:space="preserve">MEGALINEA - BANCO DE BOGOTA </t>
  </si>
  <si>
    <t>GUERRERO TORRES</t>
  </si>
  <si>
    <t>dimar-2@hotmail.com</t>
  </si>
  <si>
    <t>FUNCACION CARDIOVASCULAR DE COLOMBIA</t>
  </si>
  <si>
    <t>CLAUDIA NATHALIA</t>
  </si>
  <si>
    <t>lamorenitanatti_21@hotmail.com</t>
  </si>
  <si>
    <t>MOLAR CLINICA ODONTOLOGICA</t>
  </si>
  <si>
    <t>jpao8810@hotmail.com</t>
  </si>
  <si>
    <t>1289</t>
  </si>
  <si>
    <t>1291</t>
  </si>
  <si>
    <t>1292</t>
  </si>
  <si>
    <t>1293</t>
  </si>
  <si>
    <t>1294</t>
  </si>
  <si>
    <t>1295</t>
  </si>
  <si>
    <t>1296</t>
  </si>
  <si>
    <t>1297</t>
  </si>
  <si>
    <t>1298</t>
  </si>
  <si>
    <t>OJEDA JEREZ</t>
  </si>
  <si>
    <t>6261339 - 3212198241</t>
  </si>
  <si>
    <t>Credibanco</t>
  </si>
  <si>
    <t xml:space="preserve">CORZO BELTRAN </t>
  </si>
  <si>
    <t>LANDAZABAL PEDRAZA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</si>
  <si>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</si>
  <si>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</si>
  <si>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</si>
  <si>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</si>
  <si>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</si>
  <si>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</si>
  <si>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</si>
  <si>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</si>
  <si>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</si>
  <si>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</si>
  <si>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</si>
  <si>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GOMEZ VEZGA</t>
  </si>
  <si>
    <t>LUZDARIS MARCELA</t>
  </si>
  <si>
    <t>1290</t>
  </si>
  <si>
    <t>CAÑIZALEZ ORTIZ</t>
  </si>
  <si>
    <t>GINA DANIELA</t>
  </si>
  <si>
    <t>dancaor@outlook.com</t>
  </si>
  <si>
    <t>CONTRERAS ROPERO</t>
  </si>
  <si>
    <t>LUIS ALFREDO</t>
  </si>
  <si>
    <t>luis_pande@hotmail.com</t>
  </si>
  <si>
    <t>HERNANDEZ FLOREZ</t>
  </si>
  <si>
    <t>VICTOR FABIAN</t>
  </si>
  <si>
    <t>hernanzezflorezvictorfabian@gmail.com</t>
  </si>
  <si>
    <t>LOPEZ ZUÑIGA</t>
  </si>
  <si>
    <t>pinedalopez1915@gmail.com</t>
  </si>
  <si>
    <t>MARTINEZ PEÑA</t>
  </si>
  <si>
    <t>limapetqm1793@hotmail.com</t>
  </si>
  <si>
    <t>MENDOZA TAPIAS</t>
  </si>
  <si>
    <t>JUAN JOSÉ</t>
  </si>
  <si>
    <t>jjmtrey@hotmail.com</t>
  </si>
  <si>
    <t>3168422244 - 6934488</t>
  </si>
  <si>
    <t>3158671918 - 6587809</t>
  </si>
  <si>
    <t>ARUS ENLACE OPERARTIVO</t>
  </si>
  <si>
    <t>NEIRA ACEVEDO</t>
  </si>
  <si>
    <t>andresergio.neiracevedo@gmail.com</t>
  </si>
  <si>
    <t>REMOLINA CARREÑO</t>
  </si>
  <si>
    <t>LISBETH KATHERYNE</t>
  </si>
  <si>
    <t>lremolina445@unab.edu.co</t>
  </si>
  <si>
    <t>UNAB</t>
  </si>
  <si>
    <t>6436111 ext. 837</t>
  </si>
  <si>
    <t>RIVERA SALCESO</t>
  </si>
  <si>
    <t>MARÍA ALEJANDRA</t>
  </si>
  <si>
    <t>1098792258</t>
  </si>
  <si>
    <t>alejandrariveras96@hotmail.com</t>
  </si>
  <si>
    <t>ATENTO</t>
  </si>
  <si>
    <t>1310</t>
  </si>
  <si>
    <t>1311</t>
  </si>
  <si>
    <t>1312</t>
  </si>
  <si>
    <t>1313</t>
  </si>
  <si>
    <t>1314</t>
  </si>
  <si>
    <t>1315</t>
  </si>
  <si>
    <t>1316</t>
  </si>
  <si>
    <t>ARDILA SANDOVAL</t>
  </si>
  <si>
    <t>yulisita17@hotmail.com</t>
  </si>
  <si>
    <t>FUNDACIÓN CARDIOVASCULAR DE COLOMBIA</t>
  </si>
  <si>
    <t>DEIVER IVAN</t>
  </si>
  <si>
    <t>deiver_106@hotmail.com</t>
  </si>
  <si>
    <t>MAYORAUTOS</t>
  </si>
  <si>
    <t>MANTILLA VALENCIA</t>
  </si>
  <si>
    <t>YESICA YOMARIS</t>
  </si>
  <si>
    <t>yesicay_mantilla@hotmail.com</t>
  </si>
  <si>
    <t>3164721375 - 6401533</t>
  </si>
  <si>
    <t>MAXIMUEBLE</t>
  </si>
  <si>
    <t>3134283216 - 6553665</t>
  </si>
  <si>
    <t>MORALES ALVAREZ</t>
  </si>
  <si>
    <t>MARÍA FERNANDA</t>
  </si>
  <si>
    <t>mariamorales96@gmail.com</t>
  </si>
  <si>
    <t>3177445387 - 6592774</t>
  </si>
  <si>
    <t>DAVIVIENDA</t>
  </si>
  <si>
    <t>NIÑO AYALA</t>
  </si>
  <si>
    <t>ANDREA TATIANA</t>
  </si>
  <si>
    <t>1098762516</t>
  </si>
  <si>
    <t>andry_0415@hotmail.com</t>
  </si>
  <si>
    <t>3188146456 - 6709573</t>
  </si>
  <si>
    <t>DISTRICONE</t>
  </si>
  <si>
    <t>LARROTA VARGAS</t>
  </si>
  <si>
    <t>XIOMARA ESTEFANY</t>
  </si>
  <si>
    <t>xiomi_94@hotmail.com</t>
  </si>
  <si>
    <t xml:space="preserve">SANCHEZ CASTRO </t>
  </si>
  <si>
    <t>DEISY CAROLINA</t>
  </si>
  <si>
    <t>carolinasanchez2293@gmail.com</t>
  </si>
  <si>
    <t xml:space="preserve">TORRES ROJAS </t>
  </si>
  <si>
    <t>NORMA CONSTANZA</t>
  </si>
  <si>
    <t>normatorres792@gmail.com</t>
  </si>
  <si>
    <t>3202804820 - 6460651</t>
  </si>
  <si>
    <t>VILLAMIZAR MEJÍA</t>
  </si>
  <si>
    <t>MARIANA</t>
  </si>
  <si>
    <t>ledsly25@gmail.com</t>
  </si>
  <si>
    <t>FRANK JOHAN</t>
  </si>
  <si>
    <t>Universidad Manuela Beltrán</t>
  </si>
  <si>
    <t>1215</t>
  </si>
  <si>
    <t>1217</t>
  </si>
  <si>
    <t>TECNOLOGIA EN BANCA Y FINANZAS</t>
  </si>
  <si>
    <t>SEXO</t>
  </si>
  <si>
    <t>TRABAJA</t>
  </si>
  <si>
    <t>SECTOR</t>
  </si>
  <si>
    <t>CARGO</t>
  </si>
  <si>
    <t>MODALIDAD DE GRADO</t>
  </si>
  <si>
    <t>PRACTICA</t>
  </si>
  <si>
    <t>ASISTENTE DE FACTURACION</t>
  </si>
  <si>
    <t>EMPRESA</t>
  </si>
  <si>
    <t>NOMBRE DE LA MODALIDAD</t>
  </si>
  <si>
    <t>MASCULINO</t>
  </si>
  <si>
    <t>FEMENINO</t>
  </si>
  <si>
    <t>COORDINACIÓN</t>
  </si>
  <si>
    <t>SECRETARIA</t>
  </si>
  <si>
    <t>PRÁCTICA</t>
  </si>
  <si>
    <t>FUNDACIÓN APOYO</t>
  </si>
  <si>
    <t>ASISTENTE</t>
  </si>
  <si>
    <t>CREZCAMOS</t>
  </si>
  <si>
    <t>AUXILIAR</t>
  </si>
  <si>
    <t>FILTROS PARTMO</t>
  </si>
  <si>
    <t>UXILIAR DE COSTOS Y PRODUCTIVIDAD</t>
  </si>
  <si>
    <t>SOLUCIONES GEOMÁTICAS</t>
  </si>
  <si>
    <t>PRACTICANTE</t>
  </si>
  <si>
    <t>CAJERA PRINCIPAL</t>
  </si>
  <si>
    <t>TECNIRICOH</t>
  </si>
  <si>
    <t xml:space="preserve">PRÁCTICA </t>
  </si>
  <si>
    <t>FUNDACIÓN DE LA MUJER</t>
  </si>
  <si>
    <t>COPETRAN</t>
  </si>
  <si>
    <t>AUXILIAR CONTABLE</t>
  </si>
  <si>
    <t>APOYO OFICINA DE CRÉDITOS</t>
  </si>
  <si>
    <t>AUXILIAR DE CRÉDITO LÍNEA DE VEHÍCULO SUFÍ</t>
  </si>
  <si>
    <t>EXTRUCOL</t>
  </si>
  <si>
    <t>ENTRE COSTAS</t>
  </si>
  <si>
    <t>COOVISUR CTA</t>
  </si>
  <si>
    <t xml:space="preserve">ARCHIVISTA </t>
  </si>
  <si>
    <t>BANCO HELM BANK</t>
  </si>
  <si>
    <t>ASESORA CRÉDITO EDUCATIVO</t>
  </si>
  <si>
    <t>RECAUDO DE CARTERA</t>
  </si>
  <si>
    <t>BAGUER</t>
  </si>
  <si>
    <t xml:space="preserve">SECTOR FINANCIERO </t>
  </si>
  <si>
    <t>ATENCIÓN PERSONALIZADA Y CALL CENTER</t>
  </si>
  <si>
    <t>ÉXITO</t>
  </si>
  <si>
    <t>BANCA AGRARIO DE COLOMBIA</t>
  </si>
  <si>
    <t>UNIVERSIDAS INDUSTRIAL DE SANTANDER</t>
  </si>
  <si>
    <t>SISTEMAS Y COMPUTADORES SA</t>
  </si>
  <si>
    <t xml:space="preserve">VASQUEZ ANAYA </t>
  </si>
  <si>
    <t>IDESAN</t>
  </si>
  <si>
    <t>SUPERVISOR</t>
  </si>
  <si>
    <t>GESTION DOCUMENTAL Y ASISTENTE</t>
  </si>
  <si>
    <t>COOPERATIVA COVISUR CTA</t>
  </si>
  <si>
    <t>COOPERATIVA COOTECNOLOGICA</t>
  </si>
  <si>
    <t xml:space="preserve">TELLEZ CRIADO </t>
  </si>
  <si>
    <t>GESTION DOCUMENTAL</t>
  </si>
  <si>
    <t>BONILLA ALARCON</t>
  </si>
  <si>
    <t>INMOBILIARIA NORIEGA CAMPIÑO LTDA</t>
  </si>
  <si>
    <t>SERVIMENSAJES</t>
  </si>
  <si>
    <t>INTRASERVI</t>
  </si>
  <si>
    <t>BANCO POPULAR</t>
  </si>
  <si>
    <t>CRÉDITO Y CARTERA</t>
  </si>
  <si>
    <t>FINECOOP</t>
  </si>
  <si>
    <t>AUXILIAR DE CRÉDITOS</t>
  </si>
  <si>
    <t>ORGANIZACIÓN OPL CARGA</t>
  </si>
  <si>
    <t>AUXILIAR FINANCIERA</t>
  </si>
  <si>
    <t>AUXILIAR DE CRÉDITO</t>
  </si>
  <si>
    <t>AVIANCA-DEPRISA</t>
  </si>
  <si>
    <t>ASESOR COMERCIAL</t>
  </si>
  <si>
    <t>ASISTENTE Y GESTIÓN DOCUMENTAL</t>
  </si>
  <si>
    <t>PANADERÍA JUNIOR</t>
  </si>
  <si>
    <t>AUXILIAR CONTABLE Y GESTION DOCUMENTAL</t>
  </si>
  <si>
    <t>ROGER DRIWALL</t>
  </si>
  <si>
    <t>AUXILIAR CONTABLE Y VENTAS</t>
  </si>
  <si>
    <t>C.R.S. LÁMINA Y PINTURA ESPECIALIZADA</t>
  </si>
  <si>
    <t xml:space="preserve">ASISTENTE </t>
  </si>
  <si>
    <t>CAJERA Y ASISTENTE</t>
  </si>
  <si>
    <t>HECO HERRAMIENTAS Y EQUIPO DE CONSTRUCCIÓN</t>
  </si>
  <si>
    <t>AUDITORIA DE CARTERA Y FACTURACIÓN</t>
  </si>
  <si>
    <t>CHEVRO-ISUZU</t>
  </si>
  <si>
    <t>CEDCO SAS</t>
  </si>
  <si>
    <t>ASISTENTE Y GESTION DOCUMENTAL</t>
  </si>
  <si>
    <t>ASISTENTE CONTABLE Y GESTION DOCUMENTAL</t>
  </si>
  <si>
    <t>FUNDACIÓN CARDIOVASCULAR</t>
  </si>
  <si>
    <t>ASISTENTE ADMINISTRATIVO</t>
  </si>
  <si>
    <t xml:space="preserve">UNIDAD CORPORATIVA SEGUROS </t>
  </si>
  <si>
    <t>UNE EPM</t>
  </si>
  <si>
    <t>SERVICIO INMEDIATO NACIONAL SA</t>
  </si>
  <si>
    <t>AUXILIAR DE CARTERA</t>
  </si>
  <si>
    <t>IMEBU</t>
  </si>
  <si>
    <t>ORGANIZACIÓN SAN PEDRO</t>
  </si>
  <si>
    <t>INVERSIONES BALLESTEROS RUEDA SAS</t>
  </si>
  <si>
    <t>CAMARA DE COMERCIO BUCARAMANGA</t>
  </si>
  <si>
    <t xml:space="preserve">AREA DE CRÉDITO </t>
  </si>
  <si>
    <t>MAKELO INVERSIONES SAS</t>
  </si>
  <si>
    <t>CENCOSUD METRO</t>
  </si>
  <si>
    <t>RESTAURANTE FORTY FOUR</t>
  </si>
  <si>
    <t>COMPAÑÍA DE FINANCIAMIENTO TUYA SA</t>
  </si>
  <si>
    <t>OSSA INGENIERIA</t>
  </si>
  <si>
    <t>UNIDAD ADMINISTRTIVA, CARTERA Y CRÉDITOS</t>
  </si>
  <si>
    <t>COLOMBIA MOVIL TIGO</t>
  </si>
  <si>
    <t>ASESOR INTEGRAL</t>
  </si>
  <si>
    <t>ÁREA DE DIVISIÓN DE MANTENIMIENTO TECNOLÓGICO</t>
  </si>
  <si>
    <t>MARPICA SA</t>
  </si>
  <si>
    <t>MUEBLES JAMAR</t>
  </si>
  <si>
    <t>CAJERA</t>
  </si>
  <si>
    <t>PRODUCTOS VICKY SAS</t>
  </si>
  <si>
    <t>COMERCIALIZADORA ASBA</t>
  </si>
  <si>
    <t>RIPLEY TIENDAS POR DEPARTAMENTO SAS</t>
  </si>
  <si>
    <t>AUXILIAR DE REMUNERACIONES</t>
  </si>
  <si>
    <t>CONSTRUVIIAS DE COLOMBIA SA</t>
  </si>
  <si>
    <t>AUXILIAR CONTABLE Y TESORERIA</t>
  </si>
  <si>
    <t>MICROMERCADO ROMA</t>
  </si>
  <si>
    <t>MERCADEO</t>
  </si>
  <si>
    <t>CAJERO</t>
  </si>
  <si>
    <t>UNVERSIDAD INDUSTRIAL DE SANTANDER</t>
  </si>
  <si>
    <t>AUXILIAR ADMINISTRATIVO</t>
  </si>
  <si>
    <t>GESION DOCUMENTAL Y ASESORIA</t>
  </si>
  <si>
    <t>MUÑOZ</t>
  </si>
  <si>
    <t>BANCO AV VILLAS</t>
  </si>
  <si>
    <t>ASISTENTE FACTURACIÓN</t>
  </si>
  <si>
    <t>PROMOTORA DE SERVICIOS PÚBLICOS</t>
  </si>
  <si>
    <t>EL BODEGÓN PAPELERO</t>
  </si>
  <si>
    <t>BANCO GNB SUDAMERIS</t>
  </si>
  <si>
    <t>CAJERA AUXILIAR</t>
  </si>
  <si>
    <t>BANCA CORPORATIVA</t>
  </si>
  <si>
    <t>COOPERATIVA MULTIACTIVA</t>
  </si>
  <si>
    <t>COOPERATIVA MULTIACTIVA LTDA</t>
  </si>
  <si>
    <t>CARTERA Y GESTION DOCUMENTAL</t>
  </si>
  <si>
    <t>TUYA SA</t>
  </si>
  <si>
    <t>AUXILIAR DE ACTIVOS FIJOS</t>
  </si>
  <si>
    <t>LABORATORIO HIGUERA ESCALANTE</t>
  </si>
  <si>
    <t>CRÉDITO Y GESTION DOCUMENTAL</t>
  </si>
  <si>
    <t>ASESORA COMERCIAL</t>
  </si>
  <si>
    <t>GASEOSAS HIPINTO</t>
  </si>
  <si>
    <t>CAMPESA SA</t>
  </si>
  <si>
    <t>BANCO CORPBANCA-HELM</t>
  </si>
  <si>
    <t>AUXILIAR DE SERVICIOS</t>
  </si>
  <si>
    <t>ÁREA DE BIENESTAR</t>
  </si>
  <si>
    <t>AVIANCA SA</t>
  </si>
  <si>
    <t>ASISTENTE ADMINISTRATIVA</t>
  </si>
  <si>
    <t xml:space="preserve">AUXILIAR DE ARCHIVO </t>
  </si>
  <si>
    <t>DISTRIBUIDORA RAYCO</t>
  </si>
  <si>
    <t>SUB GERENCIA COMERCIAL</t>
  </si>
  <si>
    <t>BANCO AGRARIO</t>
  </si>
  <si>
    <t>AUDITORIA INTERNA</t>
  </si>
  <si>
    <t>SUBGERENCIA ADMINISTRATIVA</t>
  </si>
  <si>
    <t>LAURA KATHERYNE</t>
  </si>
  <si>
    <t>CAMARA DE COMERCIO DE BUCARAMANGA</t>
  </si>
  <si>
    <t>VALDERRAMA BUITRAGO</t>
  </si>
  <si>
    <t>ALMACEN EXITO</t>
  </si>
  <si>
    <t>COMPAÑÍA SURAMERICANA DE SEGUROS</t>
  </si>
  <si>
    <t>REFINANCIA SAS</t>
  </si>
  <si>
    <t>HELM BANK</t>
  </si>
  <si>
    <t>TESORERIA</t>
  </si>
  <si>
    <t>SERVIMCOOP</t>
  </si>
  <si>
    <t>INGENIEROS CON SOLUCIONES OPTIMAS ISSO</t>
  </si>
  <si>
    <t>DIRECTORA ADMINISTRATIVA</t>
  </si>
  <si>
    <t>APOSTILLAR</t>
  </si>
  <si>
    <t>ÁREA COMERCIAL</t>
  </si>
  <si>
    <t>GESTION DE SUBGERENCIA COMERCIAL</t>
  </si>
  <si>
    <t xml:space="preserve">GUTIERREZ MANTILLA </t>
  </si>
  <si>
    <t>AUXILIAR ADMINISTRATIVA</t>
  </si>
  <si>
    <t>KENWORTH DE LA MONTAÑA</t>
  </si>
  <si>
    <t>YANIR ANDREINA</t>
  </si>
  <si>
    <t>AUTO SURA</t>
  </si>
  <si>
    <t>CARTERA</t>
  </si>
  <si>
    <t>AUXILIAR DE OPERACIONES</t>
  </si>
  <si>
    <t>ASESOR DE CRÉDITO</t>
  </si>
  <si>
    <t>BANCO DE BOGOTÁ</t>
  </si>
  <si>
    <t>BANCO CORPBANCA</t>
  </si>
  <si>
    <t>ASISTENTE BANCA EMPRESARIAL</t>
  </si>
  <si>
    <t>FERRETERIA LA CASITA</t>
  </si>
  <si>
    <t>ÁREA DE COMPRAS</t>
  </si>
  <si>
    <t xml:space="preserve">CLINICA SAN LUIS </t>
  </si>
  <si>
    <t>SEGUROS SURAMERICANA</t>
  </si>
  <si>
    <t>AUXILIAR DE APOYO</t>
  </si>
  <si>
    <t>RECTORIA UIS</t>
  </si>
  <si>
    <t>SURAMERICANA</t>
  </si>
  <si>
    <t>GOBERNACIÓN DE SANTANDER</t>
  </si>
  <si>
    <t>ASISTENTE DE LA COORDINACIÓN DE PRESUPUESTOS</t>
  </si>
  <si>
    <t>CREZCAMOS SA</t>
  </si>
  <si>
    <t>COORDINACIÓN BANCA Y FINANZAS</t>
  </si>
  <si>
    <t>HOTEL CHICAMOCHA</t>
  </si>
  <si>
    <t>EJECUTIVA DE VENTAS</t>
  </si>
  <si>
    <t xml:space="preserve">RAUL CASTELLANOS FONSECA </t>
  </si>
  <si>
    <t>FULLER PINTO SA</t>
  </si>
  <si>
    <t>AUXILIAR INTEGRAL DE SERVICIOS</t>
  </si>
  <si>
    <t>AUXILIAR DE COORDINACIÓN</t>
  </si>
  <si>
    <t>BANCO SANTANDER</t>
  </si>
  <si>
    <t>COMERTEX SA</t>
  </si>
  <si>
    <t>AUXILIAR AREA FINANCIERA</t>
  </si>
  <si>
    <t>ORGANIZACIÓN Y CONTROL DE PAGARES</t>
  </si>
  <si>
    <t>AUXILIAR DE SERVICIOS AL CLENTE</t>
  </si>
  <si>
    <t>AUXILIAR DE COBRANZA</t>
  </si>
  <si>
    <t>MONOGRAFÍA</t>
  </si>
  <si>
    <t>ESTUDIO DE MERCADO DE LA EMPRESA SAMY EL HELADERO</t>
  </si>
  <si>
    <t xml:space="preserve">BANCO CORPBANCA </t>
  </si>
  <si>
    <t>INFORMES FINANCIEROS</t>
  </si>
  <si>
    <t>CENTRO COMERCIAL SAN BAZAR</t>
  </si>
  <si>
    <t>CAPACITACIÓN EN BANCARIZACIÓN A MICROEMPRESARIOS</t>
  </si>
  <si>
    <t>RUITOQUE SA ESP</t>
  </si>
  <si>
    <t>AUXILIAR DE FACTURACIÓN</t>
  </si>
  <si>
    <t>MEGA REDIL</t>
  </si>
  <si>
    <t>ASISTENTE CONTABLE</t>
  </si>
  <si>
    <t>TARJETAS VIRTUALES</t>
  </si>
  <si>
    <t xml:space="preserve"> DAVIVIENDA</t>
  </si>
  <si>
    <t xml:space="preserve">ALCALDIA MUNICIPAL DE FLORIDABLANCCA </t>
  </si>
  <si>
    <t>OFICINA DE CONTABILIDAD</t>
  </si>
  <si>
    <t>GESTIÓN DE CAJA</t>
  </si>
  <si>
    <t>FUNDACION CARDIOVASCULAR DE COLOMBIA (FCV)</t>
  </si>
  <si>
    <t xml:space="preserve">SANTANDER CAPACHO </t>
  </si>
  <si>
    <t>ASESORIA DE PENSIONES ADRIANA  SIACHOQUE</t>
  </si>
  <si>
    <t>AES CARGO LOGISTICS SAS</t>
  </si>
  <si>
    <t>ANALISTA DE FACTURACIÓN</t>
  </si>
  <si>
    <t>ESTUDIO DE LA CULTURA DE AHORRO DEL GREMIO DE TAXISTAS DE LA CIUDAD DE BUCARAMANGA</t>
  </si>
  <si>
    <t xml:space="preserve">ANÁLISIS DE LA ECONOMIA INFORMAL DE LA PLAZA CENTRAL DE MERCADO DE BUCARAMANGA </t>
  </si>
  <si>
    <t>ASESORA</t>
  </si>
  <si>
    <t>ORDOÑEZ PABON</t>
  </si>
  <si>
    <t>BANCO WWB</t>
  </si>
  <si>
    <t xml:space="preserve"> </t>
  </si>
  <si>
    <t>SECRETARIA DE HACIENDA</t>
  </si>
  <si>
    <t>CONSECIONARIO CODIESEL GIRON</t>
  </si>
  <si>
    <t>DEPARTAMENTO F&amp;I</t>
  </si>
  <si>
    <t>PROGRAMA DE ADMINISTRACIÓN DE CARTERA</t>
  </si>
  <si>
    <t>ISASER SA</t>
  </si>
  <si>
    <t xml:space="preserve">AUXILIAR DE CONTABILIDAD Y CARTERA </t>
  </si>
  <si>
    <t>MEALS DE COLOMBIA SAS</t>
  </si>
  <si>
    <t>ASISTENTE DE CONTABLIDAD Y CARTERA</t>
  </si>
  <si>
    <t xml:space="preserve">FUNDACIÓN </t>
  </si>
  <si>
    <t>CREACIONES BABY TOONS</t>
  </si>
  <si>
    <t>TESICOL SA</t>
  </si>
  <si>
    <t>PLANILLA DE VERFICACIÓN DE CARGUE</t>
  </si>
  <si>
    <t>ECOLVIP LITA</t>
  </si>
  <si>
    <t>CREDITITULOS SA</t>
  </si>
  <si>
    <t>FUNDACIÓN CRDIOVASCUAR DE COLOMBIA</t>
  </si>
  <si>
    <t>SIGMA LTDA</t>
  </si>
  <si>
    <t>APOYO A LIBRANZA</t>
  </si>
  <si>
    <t>ALCALDIA DE BUCARAMANGA</t>
  </si>
  <si>
    <t>GESTION DE CRÉDITO</t>
  </si>
  <si>
    <t>PROYECTO DE INVESTIGACIÓN</t>
  </si>
  <si>
    <t>CASO EMPRESARIAL AGROPUNTO CAMPO NUEVO</t>
  </si>
  <si>
    <t xml:space="preserve">ASISTENTE ADMINISTRATIVO </t>
  </si>
  <si>
    <t>DIAGNOSTICO Y ANÁLISIS DE LOS ESTADOS FINANCIEROS DE LA EMPRESA AGROSPECIAL S.A.S</t>
  </si>
  <si>
    <t>BBVA COLOMBIA SA</t>
  </si>
  <si>
    <t>ESTACIÓN DE SRVICIOS SANTA MARIA</t>
  </si>
  <si>
    <t xml:space="preserve">PORTAFOLIO DE SERVICIOS BANCARIOS DIGITAL </t>
  </si>
  <si>
    <t>DISEÑO DE HERRAMIENTA DE CARTERA</t>
  </si>
  <si>
    <t>ALCALDIA DE PIEDECUESTA SANTANDER</t>
  </si>
  <si>
    <t>GESTION DOCUMENTAL Y CRÉDITOS</t>
  </si>
  <si>
    <t>ECOINCA LITA</t>
  </si>
  <si>
    <t xml:space="preserve">ANÁLISIS DE LOS SISTEMAS DE FINANCIAMIENTO EDUCATIVO DE LOS ESTUDIANTES DE LAS UTS Y SU INCIDENCIA EN LA CANASTA FAMILIAR </t>
  </si>
  <si>
    <t>LA CULTURA DEL AHORRO COMO ASPECTO IMPORTANTE EL LA ADMINIISTRACIÓN DEL DINERO EN LOS ESTUDIANTES DE EDUCACIÓN PRIMARIA DE BUCARAMANGA</t>
  </si>
  <si>
    <t>CAMARA DE COMERCIO</t>
  </si>
  <si>
    <t>BANCO BBVA LA TRIADA</t>
  </si>
  <si>
    <t>AZUL K SA</t>
  </si>
  <si>
    <t xml:space="preserve">RECAUDOS EMPRESARIALES Y CRÉDITOS </t>
  </si>
  <si>
    <t>PUNTO SOLUCIONES INTEGRALES</t>
  </si>
  <si>
    <t>SEMINARIO</t>
  </si>
  <si>
    <t>ACEVEDO PARADA</t>
  </si>
  <si>
    <t>CARACTERIZACIÓN DEL DINERO ELECTRONICO</t>
  </si>
  <si>
    <t>INSURCOL LITA</t>
  </si>
  <si>
    <t>DIRECCIÓN ADMINISTRATIVA</t>
  </si>
  <si>
    <t>ARCIA MANRILLA</t>
  </si>
  <si>
    <t>NELIDA ESTHER</t>
  </si>
  <si>
    <t>nellymantilla@outlook.com</t>
  </si>
  <si>
    <t>6773688 - 3187747002</t>
  </si>
  <si>
    <t>TAXIAUTOS SA</t>
  </si>
  <si>
    <t>ARDILA MÉNDEZ</t>
  </si>
  <si>
    <t>OLGA ALEJANDRA</t>
  </si>
  <si>
    <t>olalarme_23@hotmail.com</t>
  </si>
  <si>
    <t>655835 - 3014306984</t>
  </si>
  <si>
    <t>AYALA PAREDES</t>
  </si>
  <si>
    <t>YULY FERNANDA</t>
  </si>
  <si>
    <t>yulica_251@hotmail.com</t>
  </si>
  <si>
    <t>AON COLOMBIA SA</t>
  </si>
  <si>
    <t>COLMENARES ESPINOSA</t>
  </si>
  <si>
    <t>LAURA CONSTANZA</t>
  </si>
  <si>
    <t>lauraco_12@hotmail.com</t>
  </si>
  <si>
    <t>6750138 - 3166226652</t>
  </si>
  <si>
    <t xml:space="preserve">DIAZ LIZCANO </t>
  </si>
  <si>
    <t>ANDRI PAOLA</t>
  </si>
  <si>
    <t>GARCIA JAIMES</t>
  </si>
  <si>
    <t>CARLOS HUMBERTO</t>
  </si>
  <si>
    <t>GARCIA GUTIERREZ</t>
  </si>
  <si>
    <t>CARLOS JAVIER</t>
  </si>
  <si>
    <t>RAMIREZ SUAREZ</t>
  </si>
  <si>
    <t xml:space="preserve">SANDOVAL RIOS </t>
  </si>
  <si>
    <t>SANDOVAL SERRANO</t>
  </si>
  <si>
    <t>SIERRA MARTINEZ</t>
  </si>
  <si>
    <t>FANY STELLA</t>
  </si>
  <si>
    <t>EVELIN JULIANA</t>
  </si>
  <si>
    <t>TARAZONA ZAPATA</t>
  </si>
  <si>
    <t>JAIRO YESID</t>
  </si>
  <si>
    <t>JEAN PAUL</t>
  </si>
  <si>
    <t>GONZALES FUENTES</t>
  </si>
  <si>
    <t>MURILLO ARDILA</t>
  </si>
  <si>
    <t>JUAN DIEGO</t>
  </si>
  <si>
    <t>URIBE MARQUEZ</t>
  </si>
  <si>
    <t>PINDA QUIJANO</t>
  </si>
  <si>
    <t>JUAN SEBASTIAN</t>
  </si>
  <si>
    <t>ORDOÑEZ MORENO</t>
  </si>
  <si>
    <t>SOLANO FUENTES</t>
  </si>
  <si>
    <t>LIDA FERNANDA</t>
  </si>
  <si>
    <t>TOBON ARIAS</t>
  </si>
  <si>
    <t>RIVERO MEZA</t>
  </si>
  <si>
    <t>ILES CHICUNQUE</t>
  </si>
  <si>
    <t>MONICA YESNED</t>
  </si>
  <si>
    <t>HERRERA CALDERON</t>
  </si>
  <si>
    <t>PAULA LISETH</t>
  </si>
  <si>
    <t>MONROY PEÑA</t>
  </si>
  <si>
    <t>SANDRA AURORA</t>
  </si>
  <si>
    <t>LEYVA NEIRA</t>
  </si>
  <si>
    <t>SARA GISELL</t>
  </si>
  <si>
    <t xml:space="preserve">COY AGUILAR </t>
  </si>
  <si>
    <t>TORRES LIZARAZO</t>
  </si>
  <si>
    <t>YULIANA MARCELA</t>
  </si>
  <si>
    <t>PAEZ HERNANDEZ</t>
  </si>
  <si>
    <t>YURELLY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</si>
  <si>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</si>
  <si>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</si>
  <si>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</si>
  <si>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</si>
  <si>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</si>
  <si>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</si>
  <si>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</si>
  <si>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</si>
  <si>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</si>
  <si>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</si>
  <si>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</si>
  <si>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</si>
  <si>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</si>
  <si>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</si>
  <si>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</si>
  <si>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</si>
  <si>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</si>
  <si>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</si>
  <si>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</si>
  <si>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</si>
  <si>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SURAMERICANA SA</t>
  </si>
  <si>
    <t>andreac1407@gmail.com</t>
  </si>
  <si>
    <t>6955706 - 3174242031</t>
  </si>
  <si>
    <t>BANCO COLPATRIA</t>
  </si>
  <si>
    <t>andy.y93@hotmail.com</t>
  </si>
  <si>
    <t>carlos-22jaimes@hotmail.com</t>
  </si>
  <si>
    <t>6654401 - 3155452685</t>
  </si>
  <si>
    <t>CAJERO AUXILIAR</t>
  </si>
  <si>
    <t>juan25916@hotmail.com</t>
  </si>
  <si>
    <t>6468122 - 3174756534</t>
  </si>
  <si>
    <t>ASCONTA SAS</t>
  </si>
  <si>
    <t>polcito_9320@outlook.es</t>
  </si>
  <si>
    <t>6566723 - 3163600707</t>
  </si>
  <si>
    <t>monicayesnhet@gmail.com</t>
  </si>
  <si>
    <t>6444559 - 3005758821</t>
  </si>
  <si>
    <t>COOMULTAGRO LTDA</t>
  </si>
  <si>
    <t>saritaleyva29@hotmail.com</t>
  </si>
  <si>
    <t>juanesmon22@hotmail.com</t>
  </si>
  <si>
    <t>FINANCIERA COAGROSUR</t>
  </si>
  <si>
    <t>6341186 - 3187171279</t>
  </si>
  <si>
    <t>jorge.murillo.ardila@hotmail.com</t>
  </si>
  <si>
    <t>6423752 - 3163766921</t>
  </si>
  <si>
    <t>NTS NATIONAL TRUCK SERVICK SAS</t>
  </si>
  <si>
    <t>ESTUDIO DE LA PROBLEMÁTICA FINANCIERA EN LA CIUDAD DE BUCARAMANGA</t>
  </si>
  <si>
    <t>lau_marcela85@hotmail.com</t>
  </si>
  <si>
    <t>6057372 - 3118361456</t>
  </si>
  <si>
    <t>yita-28@hotmail.com</t>
  </si>
  <si>
    <t>6056049 - 3174609856</t>
  </si>
  <si>
    <t>jsebastian.p@hotmail.com</t>
  </si>
  <si>
    <t>6363950 - 3107539796</t>
  </si>
  <si>
    <t>dianasuarez_0106@hotmail.com</t>
  </si>
  <si>
    <t>mayra-rivero02@hotmail.com</t>
  </si>
  <si>
    <t>6941129 - 3108528061</t>
  </si>
  <si>
    <t>GIROS Y FINANZAS CF SA</t>
  </si>
  <si>
    <t>dianasandoval596@gmail.com</t>
  </si>
  <si>
    <t>6576478 - 3133957279</t>
  </si>
  <si>
    <t>julianasandoval69@gmail.com</t>
  </si>
  <si>
    <t>6656388 - 3174477772</t>
  </si>
  <si>
    <t>faes_06@hotmail.com</t>
  </si>
  <si>
    <t>lydafernandasolanofuentes52@gmail.com</t>
  </si>
  <si>
    <t>6812618 - 3107689427</t>
  </si>
  <si>
    <t>jairozapata0103@hotmail.com</t>
  </si>
  <si>
    <t>6496738 - 3164044709</t>
  </si>
  <si>
    <t>limato227@hotmail.com</t>
  </si>
  <si>
    <t>6941563 - 3016305580</t>
  </si>
  <si>
    <t>PROTECCIÓN SA</t>
  </si>
  <si>
    <t>yulianam_16@hotmail.com</t>
  </si>
  <si>
    <t>jpuribem98@gmail.com</t>
  </si>
  <si>
    <t>6164104 - 3166831554</t>
  </si>
  <si>
    <t>AUXILIAR TESORERIA</t>
  </si>
  <si>
    <t>PORTAFOLIO DE SERVICIOS FINANCIEROS MÓDULO FACTIRING</t>
  </si>
  <si>
    <t>PROTECCION SA</t>
  </si>
  <si>
    <t>JEFATURA COMERCIAL</t>
  </si>
  <si>
    <t>PORTAFOLIO DE SERVICIOS FINANCIEROS MÓDULO TARJETAS DE CRÉDITO</t>
  </si>
  <si>
    <t>AGRO PUNTO CAMPO NUEVO</t>
  </si>
  <si>
    <t>APOYO ADMINISTRATIVO</t>
  </si>
  <si>
    <t>CREACIÓN DE UN MANUAL DE INSTRUCCIONES PARA EL DESARROLLO INTEGRO DE NUVOS APRENDICES</t>
  </si>
  <si>
    <t>BANCO ITAU CORPOBANCA COLOMBIA SA</t>
  </si>
  <si>
    <t xml:space="preserve">AUXILIAR ADMINISTRATIVO </t>
  </si>
  <si>
    <t>COMERCIALIZADORA HARS EL SILENCIO</t>
  </si>
  <si>
    <t xml:space="preserve">APOYO AL MICROCRÉDITO </t>
  </si>
  <si>
    <t>COAGROSUR</t>
  </si>
  <si>
    <t>ANDRY NICOLAS</t>
  </si>
  <si>
    <t>LOZADA MENESES</t>
  </si>
  <si>
    <t>SILVA ROMERO</t>
  </si>
  <si>
    <t>DIANA ESTEFANIA</t>
  </si>
  <si>
    <t>GLADYS ESTER</t>
  </si>
  <si>
    <t>HENAO RODRIGUEZ</t>
  </si>
  <si>
    <t>MORALES PUERTO</t>
  </si>
  <si>
    <t xml:space="preserve">JEFFREY ALEXANDER </t>
  </si>
  <si>
    <t>PICON MUÑOZ</t>
  </si>
  <si>
    <t xml:space="preserve">ARDILA DIAZ </t>
  </si>
  <si>
    <t>MARILID</t>
  </si>
  <si>
    <t>MUÑOZ ESPARZA</t>
  </si>
  <si>
    <t>PAULA VALENTINA</t>
  </si>
  <si>
    <t>LUNA MARTINEZ</t>
  </si>
  <si>
    <t>QUIMBERLY YOULYET</t>
  </si>
  <si>
    <t>PRADA MANTILLA</t>
  </si>
  <si>
    <t>jorpim_18@hotmail.com</t>
  </si>
  <si>
    <t>6327565 - 3023631001</t>
  </si>
  <si>
    <t xml:space="preserve">COOMULTRASAN MULTIACTIVA </t>
  </si>
  <si>
    <t>andrilozadameneses@gmail.com</t>
  </si>
  <si>
    <t>paulaya913@hotmail.com</t>
  </si>
  <si>
    <t>7004223 - 3123073158</t>
  </si>
  <si>
    <t>AVIANCA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</si>
  <si>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</si>
  <si>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</si>
  <si>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</si>
  <si>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</si>
  <si>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</si>
  <si>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</si>
  <si>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</si>
  <si>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</si>
  <si>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</si>
  <si>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gla01shenao07@hotmail.com</t>
  </si>
  <si>
    <t>ACCIONES Y VALORES</t>
  </si>
  <si>
    <t>marardiladiaz@hotmail.com</t>
  </si>
  <si>
    <t>6815298 - 3002496266</t>
  </si>
  <si>
    <t>jeff.moralesp@gmail.com</t>
  </si>
  <si>
    <t>GSG GESTION DE SERVICIOS GLOBALES SAS</t>
  </si>
  <si>
    <t>4252330 EST 72714</t>
  </si>
  <si>
    <t xml:space="preserve">kimyoluna@hotmail.com </t>
  </si>
  <si>
    <t>stephaniaslv@gmail.com</t>
  </si>
  <si>
    <t>6467748 - 3156874811</t>
  </si>
  <si>
    <t>CAJERA AUXILIIAR</t>
  </si>
  <si>
    <t>MODULO DE FORMACIÓN Y ESTRATEGIAS DE INNOVACIÓN MERCADO DE OPCIONES BINARIAS</t>
  </si>
  <si>
    <t>MICROCRÉDITOS: UNA ALTERNATIVA DE APALANCAMIENTO EN EL SECTOR CACAOTERO</t>
  </si>
  <si>
    <t xml:space="preserve">PORTAFOLIO DE SERVICIOS FINANCIEROS DIGITAL MODULO MICROCRÉDITO </t>
  </si>
  <si>
    <t>EJECUTIVA DE CUENTA IIN HOUSE</t>
  </si>
  <si>
    <t>AUXILIAR II REALCE TC</t>
  </si>
  <si>
    <t>CAJERA, ASESORA DIGITAL</t>
  </si>
  <si>
    <t>ASESOR COERCIAL EXTERNA</t>
  </si>
  <si>
    <t>AUXILIAR SUPERNUMENORIA</t>
  </si>
  <si>
    <t>ITAU CORPBANCA COLOMBIA SA</t>
  </si>
  <si>
    <t>TRIPULANTE DE CABINA</t>
  </si>
  <si>
    <t>TELE OPERADOR</t>
  </si>
  <si>
    <t>AGENT DE SERVIICIOS AL CLIENTE BILINGÜE</t>
  </si>
  <si>
    <t>FÁBRICA HELADOS GIRÓN</t>
  </si>
  <si>
    <t>ATENTO COLOMBIA</t>
  </si>
  <si>
    <t>3157492596 - 6540000</t>
  </si>
  <si>
    <t>DIRECTORIO EGRESADOS</t>
  </si>
  <si>
    <t>ADMINISTRADOR</t>
  </si>
  <si>
    <t>ANALISTA DE CRÉDITO</t>
  </si>
  <si>
    <t>TECNICO EN SEGUROS</t>
  </si>
  <si>
    <t xml:space="preserve">BANCA MOVIL RURAL GIRÓN </t>
  </si>
  <si>
    <t>SECRETARA GENERAL</t>
  </si>
  <si>
    <t xml:space="preserve">ESTÉTICA YAMILE PINEDA </t>
  </si>
  <si>
    <t>PROFESIONAL OERATIVO</t>
  </si>
  <si>
    <t>AUXILIAR DE CRÉDITO EDUCATIVO E ICETEX</t>
  </si>
  <si>
    <t>COOPSERVIR</t>
  </si>
  <si>
    <t>ASESORA LIBRANZA</t>
  </si>
  <si>
    <t>MERCADERISTA</t>
  </si>
  <si>
    <t>PROPIETARIA</t>
  </si>
  <si>
    <t>CAJERA IV</t>
  </si>
  <si>
    <t>VENDEDOR IN HOUSE</t>
  </si>
  <si>
    <t>AUXILIAR FINANCIERO</t>
  </si>
  <si>
    <t>ASISTENTE DE ARCHIVO</t>
  </si>
  <si>
    <t>ANALISTA DE CARTERA</t>
  </si>
  <si>
    <t>AUXILIAR GESTION DOCUMENTAL</t>
  </si>
  <si>
    <t>AUXILIAR MESA DE CONTROL</t>
  </si>
  <si>
    <t>ASESOR DE SEGUROS</t>
  </si>
  <si>
    <t>AUXILIAR DE OFICINA</t>
  </si>
  <si>
    <t>TALENTO HUMANO</t>
  </si>
  <si>
    <t>TRANSPORTADOR</t>
  </si>
  <si>
    <t>AUDITORA DE DIARIOS</t>
  </si>
  <si>
    <t>FINANZAS EMPRESARIALES</t>
  </si>
  <si>
    <t>AUXILIAR DE NOMINA</t>
  </si>
  <si>
    <t>SUPERVISOR DE CRÉDITO</t>
  </si>
  <si>
    <t>ANALISTA COMERCIAL</t>
  </si>
  <si>
    <t>COORDINADOR ZONAL</t>
  </si>
  <si>
    <t>ASESOR EXTERNO</t>
  </si>
  <si>
    <t>AUXILIAR DE CARTERA - FACTURACIÓN</t>
  </si>
  <si>
    <t>AGENTE CONTACT CENTER</t>
  </si>
  <si>
    <t>ASISTENTE SECCIÓN PRESUPUESTO DPTO FINANCIERO</t>
  </si>
  <si>
    <t>SOCIAL MEDIA Y MARKETING DIGITAL PROMOTORES DE LA ESTRATEGIA EMPRESARIAL</t>
  </si>
  <si>
    <t>AUXILIAR DE COMPRAS Y CONTRATACIÓN</t>
  </si>
  <si>
    <t>ASESORA CRÉDITO</t>
  </si>
  <si>
    <t>AUXILIAR TECNICA</t>
  </si>
  <si>
    <t>ASESOR DE SERVICIOS</t>
  </si>
  <si>
    <t>AUXILIAR DE CONTROL MAQUINARIA Y EQUIPO</t>
  </si>
  <si>
    <t>GESTORA COMERCIAL</t>
  </si>
  <si>
    <t>ARQUITECTURA DE HERRAMIENTAS MODERNAS DE GERENCIA</t>
  </si>
  <si>
    <t>AUXILIAR DE CONTRATACIÓN</t>
  </si>
  <si>
    <t>TEC. DEPARTAMENTO SERVICIOS GERENCIALES</t>
  </si>
  <si>
    <t>COMPETENCIAS Y TRANSVERSALES</t>
  </si>
  <si>
    <t>CORDINADORA DE CAJAS</t>
  </si>
  <si>
    <t>ASISTENTE DE CARTERA</t>
  </si>
  <si>
    <t>CURSO DE LECTURA RAPIDA</t>
  </si>
  <si>
    <t xml:space="preserve">CAJERA </t>
  </si>
  <si>
    <t>NEGOCIOS INTERNACIONALES</t>
  </si>
  <si>
    <t>AUXILIAR ARCHIVO</t>
  </si>
  <si>
    <t>ASESORA DE CARTERA</t>
  </si>
  <si>
    <t>6574646 EXT 7174</t>
  </si>
  <si>
    <t xml:space="preserve">ESTUDIO ECONOMICO Y FINANCIERO PARA LA CREAIÓN DE UNA MENSAJERIA DE VALORES </t>
  </si>
  <si>
    <t>COORDINADOR DE OPERACIONES</t>
  </si>
  <si>
    <t xml:space="preserve">HITA NAJERA </t>
  </si>
  <si>
    <t>APERTURA DE HERRAMIENTAS MODERNAS PARA LA GERENCIA</t>
  </si>
  <si>
    <t>ASESORA DE SPORTE COMERCIAL</t>
  </si>
  <si>
    <t>AUXILIAR DE VENTAS</t>
  </si>
  <si>
    <t>ASESOR DE VENTAS</t>
  </si>
  <si>
    <t>DISTRIALGUSTO SAS</t>
  </si>
  <si>
    <t xml:space="preserve">APRENDIZ PROMOCIÓN Y PREVENCIÓN </t>
  </si>
  <si>
    <t>6571817 EXT 78433</t>
  </si>
  <si>
    <t>CAJERA AUXILIAR HORARIO ADICIONAL</t>
  </si>
  <si>
    <t>6971818 EXT 3617</t>
  </si>
  <si>
    <t>ASISTENTE COMERCIAL</t>
  </si>
  <si>
    <t>6718585 EXT 201</t>
  </si>
  <si>
    <t>ASESORA INTEGRAL</t>
  </si>
  <si>
    <t>JEFE DE COMPRAS</t>
  </si>
  <si>
    <t>SECRETARIA CONTABLE</t>
  </si>
  <si>
    <t>ANALISTA DE OPERACIONES</t>
  </si>
  <si>
    <t>INMOBILIARIA ESTEBAN RIOS LTDA</t>
  </si>
  <si>
    <t>SUPERNUMERARIA COMERCIAL</t>
  </si>
  <si>
    <t>ELEMENTOS BASICOS DE LAS FINANZAS</t>
  </si>
  <si>
    <t>SECRETARIA RECTORIA</t>
  </si>
  <si>
    <t>ADMINISTRATIVO DE GERENCIA</t>
  </si>
  <si>
    <t>SUPERNUMERARIA</t>
  </si>
  <si>
    <t>GESTOR HOSPITALARIO</t>
  </si>
  <si>
    <t>OPERARIO</t>
  </si>
  <si>
    <t>EJECUTIVA COMERCIAL</t>
  </si>
  <si>
    <t>AUXILIAR COBRANZAS</t>
  </si>
  <si>
    <t>SI</t>
  </si>
  <si>
    <t>NO</t>
  </si>
  <si>
    <t>GESTOR COMERCIAL</t>
  </si>
  <si>
    <t>ASESOR DE SERVICIO AL CLIENTE</t>
  </si>
  <si>
    <t>DIANA KAROLINA</t>
  </si>
  <si>
    <t>CAJERA MAYOR</t>
  </si>
  <si>
    <t>AUXILIAR COMERCIAL DPTO. ODONTOLOGÍA</t>
  </si>
  <si>
    <t>AUXILIAR DE ATENCION AL CLIENTE FRONT</t>
  </si>
  <si>
    <t>AUXILIAR INTEGRAL</t>
  </si>
  <si>
    <t>TÉCNICO EN CONTRATACIÓN</t>
  </si>
  <si>
    <t>ANALISTA DE ESTUDIOS</t>
  </si>
  <si>
    <t>SUPERNUMERARIA ADMINISTRATIVA</t>
  </si>
  <si>
    <t>AUXILIAR ACUEDUCTO Y SANAMIENTO BASICO</t>
  </si>
  <si>
    <t>SECRETARIA BANCO DE TIERRAS - SECRETARIA DE PLANEACIÓN</t>
  </si>
  <si>
    <t>ADMINISTRADORA - VENDEDORA</t>
  </si>
  <si>
    <t>CONSULTOR CORPORATIVO</t>
  </si>
  <si>
    <t xml:space="preserve">FINANZAS CORPORATIVAS </t>
  </si>
  <si>
    <t>COOPROFESORES</t>
  </si>
  <si>
    <t>ASESORA DE SERVICIOS</t>
  </si>
  <si>
    <t>SECRETARIA Y AUXILIAR CONTABLE</t>
  </si>
  <si>
    <t>CAJERO HORARIO ADICIONAL</t>
  </si>
  <si>
    <t>AUXILIAR DE CONSTRUCCIÓN</t>
  </si>
  <si>
    <t>COLPENSIONES</t>
  </si>
  <si>
    <t>SUB DIRECTOR COMERCIAL</t>
  </si>
  <si>
    <t>MANEJO DE FINANZAS</t>
  </si>
  <si>
    <t>ADMINISTRADORA</t>
  </si>
  <si>
    <t>IE PROVENZA</t>
  </si>
  <si>
    <t>ASESOR SENCOR</t>
  </si>
  <si>
    <t>APRENDIZ SENA- SUBJERENCIA COMERCIAL</t>
  </si>
  <si>
    <t>EDUCADOR FINANCIERO</t>
  </si>
  <si>
    <t>ASESORA INDUSTRIAL INTERNA</t>
  </si>
  <si>
    <t>ADMINISTRADORA PUNTO DE VENTA</t>
  </si>
  <si>
    <t>GESTORA CRÉDITO INMIBILIARIO</t>
  </si>
  <si>
    <t>AGENTE TELEOPERADOR</t>
  </si>
  <si>
    <t>AUXILIAR ADMINISTRATIVO DE SERVICIOS</t>
  </si>
  <si>
    <t>COORDINADORA DE CAJAS</t>
  </si>
  <si>
    <t>ASESORA COMERCIAL / ADMINISTRADORA</t>
  </si>
  <si>
    <t>ASESOR DE COBRANZA</t>
  </si>
  <si>
    <t>ENCUMBRA</t>
  </si>
  <si>
    <t>ASISTENTE OPERATIVO</t>
  </si>
  <si>
    <t>AUXILIAR MATERIA PRIMA</t>
  </si>
  <si>
    <t>ARKADIA</t>
  </si>
  <si>
    <t>OPERADOR</t>
  </si>
  <si>
    <t>ASESOR  COMERCIAL</t>
  </si>
  <si>
    <t>JEFE ESTAMPACIÓN SCREEN</t>
  </si>
  <si>
    <t>AUXILIAR COMERCIAL</t>
  </si>
  <si>
    <t>CONCILIADORA DE CARTERA</t>
  </si>
  <si>
    <t>AUXILIAR ADMON Y CONTABLE</t>
  </si>
  <si>
    <t>ORIENTADOR DE SERVICIO</t>
  </si>
  <si>
    <t>ASISTENTE BANCA EMPRESAS</t>
  </si>
  <si>
    <t>-</t>
  </si>
  <si>
    <t>EMPRESARIA</t>
  </si>
  <si>
    <t>VENDEDOR</t>
  </si>
  <si>
    <t>AUXILIAR COSTOS Y PRODUCTIVIDAD</t>
  </si>
  <si>
    <t>OPERADOR DE CALL CENTER</t>
  </si>
  <si>
    <t>COORDINADORA ADMINISTRATIVA</t>
  </si>
  <si>
    <t>COMERCIANTE</t>
  </si>
  <si>
    <t>AUXILIAR DE INVENTARIOS</t>
  </si>
  <si>
    <t>PERFUMES BENERICS SA</t>
  </si>
  <si>
    <t>6431600 - 3187755220</t>
  </si>
  <si>
    <t>6959960 - 6959961</t>
  </si>
  <si>
    <t>RECEPCIONISTA</t>
  </si>
  <si>
    <t>ORFESEO, ASESORA DE SERVICIOS</t>
  </si>
  <si>
    <t xml:space="preserve">ADMINISTRADORA PUNTO DE VENTA </t>
  </si>
  <si>
    <t>ASISTENTE TECNICA</t>
  </si>
  <si>
    <t>EMPRESA DE FINANZAMIENTO TUYA</t>
  </si>
  <si>
    <t>6392693 - 3164821057</t>
  </si>
  <si>
    <t>ASESORA DE VENTAS</t>
  </si>
  <si>
    <t>CAJASAN</t>
  </si>
  <si>
    <t>AESORA COMERCIAL</t>
  </si>
  <si>
    <t>ASESOR COBRANZA</t>
  </si>
  <si>
    <t>OPERADORA</t>
  </si>
  <si>
    <t>AUXILIAR DE CAJA</t>
  </si>
  <si>
    <t>RADICACIÓN DE EXPEDIENTES</t>
  </si>
  <si>
    <t>CAJERO PRINCIPAL</t>
  </si>
  <si>
    <t>AUXILIAR DE COMPRAS E INVENTARIOS</t>
  </si>
  <si>
    <t>AUXILIAR DE BODEGA</t>
  </si>
  <si>
    <t>AUXILIAR ADMINISTRATIVO DIVISION FINANACIERA UIS</t>
  </si>
  <si>
    <t>ASISTENTE COMERCIAL BOLSA</t>
  </si>
  <si>
    <t>SECRETARIA ADMINISTRATIVA</t>
  </si>
  <si>
    <t>PREVENTISTA TAT</t>
  </si>
  <si>
    <t>ORIENYADORA DEL SERVICIO - INFORMADORA</t>
  </si>
  <si>
    <t>ASESORA DE COBRANZA</t>
  </si>
  <si>
    <t>AUXILIAR DE VENTANILLA</t>
  </si>
  <si>
    <t>OFICIAL OPERATIVO</t>
  </si>
  <si>
    <t>ASISTENTE DE CONVENIO</t>
  </si>
  <si>
    <t>AUXILIAR CONTABLE Y ADMINISTRATIVA</t>
  </si>
  <si>
    <t>PROMOTORA</t>
  </si>
  <si>
    <t>COORDINADOR CRÉDITO EXTERNO</t>
  </si>
  <si>
    <t>EJECUTIVA DE CUENTA</t>
  </si>
  <si>
    <t>TELEOPERADORA</t>
  </si>
  <si>
    <t>ASESORA EMPRESARIAL</t>
  </si>
  <si>
    <t>TECNICO TECNOLOGIAS DE LA INFORMACIÓN</t>
  </si>
  <si>
    <t>AUXILIAR DE VENTAS MOSTRADOR</t>
  </si>
  <si>
    <t>TU IMAGEN BELLEZA Y ESTYLO</t>
  </si>
  <si>
    <t>PROPIETARIO</t>
  </si>
  <si>
    <t>DIGITADORA</t>
  </si>
  <si>
    <t>PROMOTOR CRÉDITO EDUCATIVO</t>
  </si>
  <si>
    <t>ASISTENTE GERENCIA</t>
  </si>
  <si>
    <t>PRÁCTICA UNIVERSITARIO</t>
  </si>
  <si>
    <t>AUXILIAR DE PLANEACIÓN FINANCIERA</t>
  </si>
  <si>
    <t>DESPACHADORA</t>
  </si>
  <si>
    <t>SUPERVISOR DE CALIDAD</t>
  </si>
  <si>
    <t>AUXILIAR OPERATIVO</t>
  </si>
  <si>
    <t>CARTERA Y FACTURACIÓN</t>
  </si>
  <si>
    <t>ASESORA - DISEÑADORA</t>
  </si>
  <si>
    <t>TELEOPERADOR</t>
  </si>
  <si>
    <t>AUXILIAR DE SERVICIOS AL CLIENTE</t>
  </si>
  <si>
    <t>EJECUTIVO VENTAS TARJETAS DE CRÉDITO</t>
  </si>
  <si>
    <t>JEFE DE VENTAS</t>
  </si>
  <si>
    <t>COORDINADORA DEL CENTRO ADMINISTRATIVO DE DOCUMENTOS</t>
  </si>
  <si>
    <t>ASESORA DE CAPTURA Y GESTION DE INFORMACIÓN</t>
  </si>
  <si>
    <t>AUDITOR EXTERNO</t>
  </si>
  <si>
    <t>EJECUTIVO DE ADQUIRIENCIA</t>
  </si>
  <si>
    <t>ASESOR SERVICIO AL CLIENTE</t>
  </si>
  <si>
    <t>SECRETARIA DE GERENCIA</t>
  </si>
  <si>
    <t>SECRETARIO HACIENDA</t>
  </si>
  <si>
    <t>AUXILIAR OFICINA</t>
  </si>
  <si>
    <t>PROMOTOR DE VENTAS</t>
  </si>
  <si>
    <t>HINESTROZA LANDAZABAL</t>
  </si>
  <si>
    <t>DIRECTORA DE MANTENIMIENTO</t>
  </si>
  <si>
    <t>TECNICO DE OPERACIONES</t>
  </si>
  <si>
    <t>OPERARIA DE CERAS</t>
  </si>
  <si>
    <t>AUXILIAR DE SERVICIO AL CLIENTE</t>
  </si>
  <si>
    <t xml:space="preserve">AUXILIAR CONTABLE </t>
  </si>
  <si>
    <t>ADMINISTRADOR COMERCIAL</t>
  </si>
  <si>
    <t>OPERADOR AUXILIAR</t>
  </si>
  <si>
    <t>EJECUTIVA TARJETAS DE CRÉDITO</t>
  </si>
  <si>
    <t>GESTORA DE CARTERA</t>
  </si>
  <si>
    <t>ADMINISTRATIVO - CONVENIOS INSTITUCIONALES</t>
  </si>
  <si>
    <t>FACTURACIÓN HOSPITALARIA</t>
  </si>
  <si>
    <t xml:space="preserve">CAJERA AUXILIAR </t>
  </si>
  <si>
    <t>AUXILIAR DE COSTOS</t>
  </si>
  <si>
    <t xml:space="preserve">ASESOR COMERCIAL </t>
  </si>
  <si>
    <t>ASESOR CARTERA</t>
  </si>
  <si>
    <t>AUXILIAR OFICINA 1</t>
  </si>
  <si>
    <t>SECRETARIA DE OBRA</t>
  </si>
  <si>
    <t>AUXILIAR DE COMPRAS</t>
  </si>
  <si>
    <t>EJECUTIVA DE DESARROLLO EJECUTIVO</t>
  </si>
  <si>
    <t>DIANA MARIA</t>
  </si>
  <si>
    <t>VENDEDORA</t>
  </si>
  <si>
    <t>EJECUTIVA OPERATIVA</t>
  </si>
  <si>
    <t>ASESORA - VENDEDORA</t>
  </si>
  <si>
    <t>AUXILIAR LOGISTICA ADMINISTRATIVA</t>
  </si>
  <si>
    <t>AUXILIAR C I C</t>
  </si>
  <si>
    <t>EJECUTIVO TECNICO</t>
  </si>
  <si>
    <t>SUPERNUMERARIO</t>
  </si>
  <si>
    <t>AUXILIAR ODONTOLOGICO</t>
  </si>
  <si>
    <t>EJECUTIVO DE CUENTA</t>
  </si>
  <si>
    <t>AUXILIAR DE OGISTICA</t>
  </si>
  <si>
    <t>SERVICIO AL CLIENTE</t>
  </si>
  <si>
    <t>GERENTE</t>
  </si>
  <si>
    <t xml:space="preserve">UNIVESIDAD MANUELA BELTRÁN </t>
  </si>
  <si>
    <t>6525202 EXT 7240</t>
  </si>
  <si>
    <t>AUXILIAR DE BIBLIOTECA</t>
  </si>
  <si>
    <t>CONEXIÓN CARGO INTERNATIONAL S.A.S</t>
  </si>
  <si>
    <t>Promociones y Cobranzas Beta S.A</t>
  </si>
  <si>
    <t xml:space="preserve">Serviclinicos Dromedica S.A  </t>
  </si>
  <si>
    <t>HERNANDEZ CHAVEZ</t>
  </si>
  <si>
    <t>COOPERATIVA COOPFUTURO</t>
  </si>
  <si>
    <t xml:space="preserve">FUNDESAN </t>
  </si>
  <si>
    <t>AUXILIAR DMINISTRATIVO</t>
  </si>
  <si>
    <t>FLOREZ SERRANO</t>
  </si>
  <si>
    <t>ANALITA DE CRÉDITO</t>
  </si>
  <si>
    <t>AUXILIAR DE BANCOS</t>
  </si>
  <si>
    <t>COORDINACIÓN BANCA</t>
  </si>
  <si>
    <t>APOLLO ADMINISTRATIVO</t>
  </si>
  <si>
    <t>IMPORTADORA LIFON</t>
  </si>
  <si>
    <t>ENLASE OPERATIVO</t>
  </si>
  <si>
    <t>EJECUTIVO DE CUENTAS</t>
  </si>
  <si>
    <t>CREACIÓN DE UNA EMPRESA CATELLADA</t>
  </si>
  <si>
    <t>MENTALIDAD Y CULTURA EMPRENDEDORA</t>
  </si>
  <si>
    <t>CORFORSANDER</t>
  </si>
  <si>
    <t>INGENIERIA Y CONSULTORIA SANTANDERIANA</t>
  </si>
  <si>
    <t>GASEOSAS HIPINTO SAS</t>
  </si>
  <si>
    <t>PRACTICANTE AIEN</t>
  </si>
  <si>
    <t>MUNDIAL DE CAMPAMENTOS</t>
  </si>
  <si>
    <t>MOVIL CENTRAL EV</t>
  </si>
  <si>
    <t>PLANEACIÓN ESTRATEGICA PARA CREAR COOPERATIVA EN LAS UTS</t>
  </si>
  <si>
    <t>EL VALOR QUE LE GENERAN LAS MEDIANAS Y PEQUEÑAS EMRESAS DEL CALZADO EN BUCARAMANGA</t>
  </si>
  <si>
    <t>CONFANZA CRÉDITO INMOBILIRIA</t>
  </si>
  <si>
    <t>AUXILIAR DE CUENTAS Y REGISTROS FINANCIEROS</t>
  </si>
  <si>
    <t>TRIENERGY SA</t>
  </si>
  <si>
    <t>LECHESAN</t>
  </si>
  <si>
    <t>UNE EPM TELCO</t>
  </si>
  <si>
    <t>AUXILIAR SERVICIO AL CLIENTE</t>
  </si>
  <si>
    <t>FENALCO</t>
  </si>
  <si>
    <t>FINANCIERO</t>
  </si>
  <si>
    <t>COMERCIAL</t>
  </si>
  <si>
    <t>EDUCACIÓN</t>
  </si>
  <si>
    <t>SALUD</t>
  </si>
  <si>
    <t>PÚBLICO</t>
  </si>
  <si>
    <t>GESTORA Y PROMOTORA URBANA SA CONSTR</t>
  </si>
  <si>
    <t>CON&amp;RECOL S.A.S CONSTRUCC</t>
  </si>
  <si>
    <t>EMPRESARIAL</t>
  </si>
  <si>
    <t>INDUSTRIAL</t>
  </si>
  <si>
    <t>INMOBILIARIO</t>
  </si>
  <si>
    <t>AVICULTURA</t>
  </si>
  <si>
    <t>SI =</t>
  </si>
  <si>
    <t>NO =</t>
  </si>
  <si>
    <t xml:space="preserve">FEMENINO= </t>
  </si>
  <si>
    <t xml:space="preserve">MASCULINO= </t>
  </si>
  <si>
    <t xml:space="preserve">DIURNA=  </t>
  </si>
  <si>
    <t xml:space="preserve">NOCTURNA= </t>
  </si>
  <si>
    <t>AVICOLA</t>
  </si>
  <si>
    <t>MODALIDAD:</t>
  </si>
  <si>
    <t>TOTALES</t>
  </si>
  <si>
    <t xml:space="preserve"> SEXO:</t>
  </si>
  <si>
    <t xml:space="preserve"> JORNADA:</t>
  </si>
  <si>
    <t>TRABAJA:</t>
  </si>
  <si>
    <t>SECTOR LABORAL:</t>
  </si>
  <si>
    <t xml:space="preserve">    SEXO:</t>
  </si>
  <si>
    <t xml:space="preserve">       JORNADA:</t>
  </si>
  <si>
    <t xml:space="preserve">DIURNA  </t>
  </si>
  <si>
    <t xml:space="preserve">NOCTURNA </t>
  </si>
  <si>
    <t xml:space="preserve">SI </t>
  </si>
  <si>
    <t xml:space="preserve">NO </t>
  </si>
  <si>
    <t>CONSTRUCCIÓN</t>
  </si>
  <si>
    <t>SERVICIOS</t>
  </si>
  <si>
    <t>TURISMO</t>
  </si>
  <si>
    <t>SANTURLALIANXA       SECTVIAJES</t>
  </si>
  <si>
    <t>SERVICIOS DE COMUNICACIÓN</t>
  </si>
  <si>
    <t>SERVICIOS FUNEBRES</t>
  </si>
  <si>
    <t>SERVICIOS PÚBLICOS</t>
  </si>
  <si>
    <t>SERVICIO INTEGRAL</t>
  </si>
  <si>
    <t>AGROPECUARIO</t>
  </si>
  <si>
    <t>SERVICIOS DE TRANSPORTE</t>
  </si>
  <si>
    <t xml:space="preserve">INDUSTRIAL </t>
  </si>
  <si>
    <t>PUBLICO</t>
  </si>
  <si>
    <t>SERVICIO FUNEBRE</t>
  </si>
  <si>
    <t>FORMULA:</t>
  </si>
  <si>
    <t>TOTAL</t>
  </si>
  <si>
    <t>FECHA</t>
  </si>
  <si>
    <t>DURAN</t>
  </si>
  <si>
    <t>3186646715 - 3186251772</t>
  </si>
  <si>
    <t>gringodx@hotmail.com</t>
  </si>
  <si>
    <t>SIN DATO</t>
  </si>
  <si>
    <t>SERVICIO FINANCIERO</t>
  </si>
  <si>
    <t>PÙBLICO</t>
  </si>
  <si>
    <t>SERVICIO DE CONSTRUCCIÒN</t>
  </si>
  <si>
    <t>COHORTES</t>
  </si>
  <si>
    <t>NÙMERO DE COHORTE</t>
  </si>
  <si>
    <t>FECHA GRADUACIÒN</t>
  </si>
  <si>
    <t>AÑO</t>
  </si>
  <si>
    <t>samy.prama@gmail.com</t>
  </si>
  <si>
    <t>70072473 - 3193976309- 3173204687</t>
  </si>
  <si>
    <t>yeseniaroro1205@hotmail.com</t>
  </si>
  <si>
    <t>APOYO LOGISTICO A BANCO POPULAR</t>
  </si>
  <si>
    <t>PROMOTORA TARGETA DE CREDITO</t>
  </si>
  <si>
    <t>APOYO LOGISTICO A ROPORCOL</t>
  </si>
  <si>
    <t>ANALISIS DEL COMPRTAMIENTO DE LA DIVISA DOLAR VS PESO COLOMBIANO</t>
  </si>
  <si>
    <t>ANALISIS DEL COMPORTAMIENTO DE LA DEVISA DOLAR VS PESO COLOMBIANO</t>
  </si>
  <si>
    <t>ESTUDIO DE SEGUIMIENTO PARA EGRESADOS DE BANCA E INSTITUCIONES FINANCIERAS</t>
  </si>
  <si>
    <t>ESTUDIO DE SUEGUIMIENTO ALOS EGRSADOS DE BANCA E INSTITUCIONES FINANCIERAS</t>
  </si>
  <si>
    <t>APOYO LOGISTICO A DAVIVIENDA</t>
  </si>
  <si>
    <t>ATENCION AL CLIENTE</t>
  </si>
  <si>
    <t xml:space="preserve"> APOYO LOGISTICO</t>
  </si>
  <si>
    <t>COOVISUR C.T.A</t>
  </si>
  <si>
    <t>APOYO LOGISTICO</t>
  </si>
  <si>
    <t>GRAND PERT ESTUDIO ECONOMICO PARA LA CREACION DE UNA FUNERARIA DE PERROS</t>
  </si>
  <si>
    <t>APOYO LOGISTICO A COPETRAN</t>
  </si>
  <si>
    <t>APOYO LOGISTICO A COPSRVIR</t>
  </si>
  <si>
    <t>COPSRVIR</t>
  </si>
  <si>
    <t>APOYO LOGISTICO A RUITOQUE ESP</t>
  </si>
  <si>
    <t>APOYO LOGISTICO ESTAMPILLA UIS</t>
  </si>
  <si>
    <t>APOYO LOGISTICO A FINECOOP</t>
  </si>
  <si>
    <t>LEGALIZACION Y MONTAJE CONTABLE MODAS BERAKA</t>
  </si>
  <si>
    <t>ASESORIA CREDITO ESTUDIO FINANCIERA COMULTRASAN</t>
  </si>
  <si>
    <t>APOYO LOGISTICO A IDESAN</t>
  </si>
  <si>
    <t>ANALISIS DE UN PORTAFOLIO ACCIONARIO DE COLOMBIA</t>
  </si>
  <si>
    <t>APOYO LOGISTICO A FUNDESAN</t>
  </si>
  <si>
    <t>AUXILIAR DE COMPRAS E INVESNTARIOS</t>
  </si>
  <si>
    <t>UNIVERSIDAD MANUELA BELTRAN</t>
  </si>
  <si>
    <t>APOYO LOGISTICO A CREZCAMOS</t>
  </si>
  <si>
    <t>APOYO LOGISTICO A BANCO AGRARIODE COLOMBIA</t>
  </si>
  <si>
    <t>APOYO LOGISTICO A BBVA</t>
  </si>
  <si>
    <t>APOYO LOGISTICO A COOVISOR CTA</t>
  </si>
  <si>
    <t>APOYO LOGISTICO A TARJETA EXITO.</t>
  </si>
  <si>
    <t>APOYO A SECRETARIA DE LA COORDINACION DE BANCA.</t>
  </si>
  <si>
    <t>APOYO LOGISTICO A DIRECCION DE TRANSITO DE BUCARAMANGA.</t>
  </si>
  <si>
    <t xml:space="preserve"> DIRECCION DE TRANSITO DE BUCARAMANGA.</t>
  </si>
  <si>
    <t>APOYO LOGISTICO A GESTORA Y PROMOTORA URBANA S.A.</t>
  </si>
  <si>
    <t>GESTORA Y PROMOTORA URBANA S.A.</t>
  </si>
  <si>
    <t>APOYO LOGISTICO A FUNDESAN.</t>
  </si>
  <si>
    <t>ADMINISTRATIVO DE LA ALCALDIA DE BUCARAMANGA.</t>
  </si>
  <si>
    <t>APOYO LOGISTICO A FINANCIERA COMULTRASAN.</t>
  </si>
  <si>
    <t>FINANCIERA COMULTRASAN.</t>
  </si>
  <si>
    <t>APOYO LOGISTICO A ORFESES LTDA.</t>
  </si>
  <si>
    <t>ORFESES LTDA.</t>
  </si>
  <si>
    <t>APOYO LOGISTICO A ENTRECOSTAS.</t>
  </si>
  <si>
    <t>APOYO LOGISTICO A COOFUTURO.</t>
  </si>
  <si>
    <t>COOFUTURO.</t>
  </si>
  <si>
    <t>MOTORESTE</t>
  </si>
  <si>
    <t>APOYO LOGISTICO AZUL K</t>
  </si>
  <si>
    <t>AZUL K</t>
  </si>
  <si>
    <t>APOYO LOGISTICO A MOTORESTE</t>
  </si>
  <si>
    <t>APOYO LOGISTICO FINANCIERA COOMULTRASAN</t>
  </si>
  <si>
    <t>FINANCIERA COOMULTRASAN</t>
  </si>
  <si>
    <t>APOYO LOGISTICO UPB</t>
  </si>
  <si>
    <t>APOYO LOGISTICO EN IMEBU</t>
  </si>
  <si>
    <t>APOYO LOGISTICO A GASORIENTE</t>
  </si>
  <si>
    <t>GASORIENTE</t>
  </si>
  <si>
    <t>APOPYO LOGISTICO A FINECOOP.</t>
  </si>
  <si>
    <t>APOYO LOGISTICO A TRANSITO DE FLORIDABLANCA.</t>
  </si>
  <si>
    <t>TRANSITO DE FLORIDABLANCA.</t>
  </si>
  <si>
    <t>ANALISIS DE LOS COSTOS DE PRODUCCION DE UNA EMPRESA DE COINFECCIONES.</t>
  </si>
  <si>
    <t>APOYO LOGISTICO A FINECOOP.</t>
  </si>
  <si>
    <t>APOYO LOGISTICO A IDESAN.</t>
  </si>
  <si>
    <t>APOYO LOGISTICO A OPERADORES LOGISTICOS DE CARGA</t>
  </si>
  <si>
    <t>APOYO LOGISTICO A BANCO SANTANDER.</t>
  </si>
  <si>
    <t>FINECOOP.</t>
  </si>
  <si>
    <t>APOYO LOGISTICO AL BANCO BOGOTA.</t>
  </si>
  <si>
    <t>BANCO BOGOTA.</t>
  </si>
  <si>
    <t>APOYO LOGISTICO A COBRANZAS GERC.</t>
  </si>
  <si>
    <t>COBRANZAS GERC.</t>
  </si>
  <si>
    <t>APOYO LOGISTICO A ESTAMPADOS MARGARITA GONZALEZ</t>
  </si>
  <si>
    <t>ESTAMPADOS MARGARITA GONZALEZ</t>
  </si>
  <si>
    <t>APOYO LOGISTICO A FUNDACION DE LA MUJER.</t>
  </si>
  <si>
    <t>FUNDACION DE LA MUJER.</t>
  </si>
  <si>
    <t>CREACION Y LEGALIZACION DE LA EMPRESA DE CONFECCIONES MODAS BERAKA.</t>
  </si>
  <si>
    <t>ANALISIS DE LAS VARIABLES QUE AFECTAN EL PAR DE DIVISAS EURO- DOLAR</t>
  </si>
  <si>
    <t>APOYO LOGISTICO FIANZA CREDITO INMOBILIARIO.</t>
  </si>
  <si>
    <t>APOYO LOGISTICO A FUNDACION MUNDIAL DE LA MUJER</t>
  </si>
  <si>
    <t>APOYO LOGISTICO A TARJETA EXITO</t>
  </si>
  <si>
    <t>APOYO LOGISTICO A COOPASAN</t>
  </si>
  <si>
    <t>COOPASAN</t>
  </si>
  <si>
    <t>PROGRAMA PARA ADMINISTRAR LA CARTERA DE UNA EMPRESA.</t>
  </si>
  <si>
    <t>APOYO LOGISTICO A GASEOSAS HIPINTO</t>
  </si>
  <si>
    <t>APOYO A DIRECCION FINANCIERA.</t>
  </si>
  <si>
    <t>APOYO LOGISTICO A SISTEMAS Y COMPOT</t>
  </si>
  <si>
    <t>APOYO LOGISTICO A FUNDACION APOYO.</t>
  </si>
  <si>
    <t>APOYO LOGISTICO A RESTAURANTE FORTY FOUR</t>
  </si>
  <si>
    <t>APOYO LOGISTICO A COOPERATIVA COOTECNOLOGICA</t>
  </si>
  <si>
    <t>APOYO LOGISTICO A BANCO DAVIVIENDA</t>
  </si>
  <si>
    <t>APOYO LOGISTICO A EL BODEGÓN PAPELERO</t>
  </si>
  <si>
    <t>SEMILLERO DE INVESTIGACION</t>
  </si>
  <si>
    <t>APOYO LOGISTICO A IMEBU</t>
  </si>
  <si>
    <t>APOYO LOGISTICO A COMPAÑÍA DE FINANCIAMIENTO TUYA SA</t>
  </si>
  <si>
    <t>DIPLOMADO EN FINANZAS EMPRESARIALES</t>
  </si>
  <si>
    <t>TALLER DIPLOMADO EN FINANZAS DE EMPRESAS</t>
  </si>
  <si>
    <t>TALLER FINANZAS EMPRSARIALES</t>
  </si>
  <si>
    <t>TALLER INNOVACION INSPIRACION EMPRENDIMIENTO</t>
  </si>
  <si>
    <t>APOYO LOGISTICO A CAMARA DE COMERCIO</t>
  </si>
  <si>
    <t>APOYO EXPOTECNO 2013. SEMILLERO</t>
  </si>
  <si>
    <t>APOYO LOGISTICO A PUNTO SOLUCIONES INTEGRALES</t>
  </si>
  <si>
    <t>APOYO LOGISTICO A MEGAREDIL.</t>
  </si>
  <si>
    <t>APOYO LOGISTICO A SIGMA</t>
  </si>
  <si>
    <t xml:space="preserve"> COORDINACION  SEMILLERO BANCA.</t>
  </si>
  <si>
    <t>PRÁCTICA SOCIAL</t>
  </si>
  <si>
    <t>APOYO LOGISTICO A BANCOLOMBIA.</t>
  </si>
  <si>
    <t>APOYO LOGISTICO RIPLEY COLOMBIA.</t>
  </si>
  <si>
    <t>APOYO A COOTECNOLOGICA.</t>
  </si>
  <si>
    <t>APOYO LOGISTICO A CREDITITULOS.</t>
  </si>
  <si>
    <t>ASISTENTE DE CUENTA</t>
  </si>
  <si>
    <t>APOYO CONTABLE.</t>
  </si>
  <si>
    <t>ASISTENTE DE CUENTAS.</t>
  </si>
  <si>
    <t>APOYO LOGISTICO A CORPBANCA.</t>
  </si>
  <si>
    <t>CORPBANCA.</t>
  </si>
  <si>
    <t>APOYO A CHEVO ISUZU</t>
  </si>
  <si>
    <t>APOYO UNE EPM TELECOMUNICACIONES</t>
  </si>
  <si>
    <t>METODOS DE ANALISIS E INVERSION EN EL MERCADO DE INTERCAMBIO DE DIVISAS.</t>
  </si>
  <si>
    <t>COVISUR</t>
  </si>
  <si>
    <t>APOYO LOGISTICO A COVISUR</t>
  </si>
  <si>
    <t>ANALISIS DE UN PORTAFOLIO DE ACCIONES DE LA BVC</t>
  </si>
  <si>
    <t>CARTERA Y FACTURACION.</t>
  </si>
  <si>
    <t>APOYO LOGISTICO A URBAN PEOLPE</t>
  </si>
  <si>
    <t xml:space="preserve"> URBAN PEOLPE</t>
  </si>
  <si>
    <t>ESTUDIO DE FACTIBILIDAD BANCA UNIVERSITARIA</t>
  </si>
  <si>
    <t>ESTUDIOS DE FACTIBILIDAD BANCA UNIVERSITARIA</t>
  </si>
  <si>
    <t>AVANCE MEDICOS</t>
  </si>
  <si>
    <t>APOYO LOGISTICO  A DAVIVIENDA</t>
  </si>
  <si>
    <t>PROMOTORA DE CREDITO EDUCATIVO</t>
  </si>
  <si>
    <t>APOYO LOGISTICO A FUNDACION DE LA MUJER</t>
  </si>
  <si>
    <t>APOYO LOGISTICO A BANCO AGRARIO</t>
  </si>
  <si>
    <t>APOYO LOGISTICO A FUNDACIÓN CRDIOVASCUAR DE COLOMBIA</t>
  </si>
  <si>
    <t>APOYO LOGISTICO A UTS BANCA</t>
  </si>
  <si>
    <t>APOYO LOGISTICO  A BANCO DAVIVIENDA</t>
  </si>
  <si>
    <t>FINANZAS EN EXCEL.</t>
  </si>
  <si>
    <t>APOYO LOGISTICO COORDINACIÓN</t>
  </si>
  <si>
    <t>FINANZAS CORPORATIVAS</t>
  </si>
  <si>
    <t>FINANZAS COORPORATIVAS UNIVERSIDADES PUBLICAS</t>
  </si>
  <si>
    <t>GENERACION DE VALOR EN LAS PEQUEÑA EMPRESAS DE BGA</t>
  </si>
  <si>
    <t>GENERACION Y VALOR DE LAS PEQUEÑAS EMPRESAS DE BGA</t>
  </si>
  <si>
    <t>PROBLEMATICA DEL PROCESO DE COBRANZA EN BGA</t>
  </si>
  <si>
    <t>PROBLEMATICA DEL PROCESO DE COBRANZA DE LA CIUDAD DE BGA</t>
  </si>
  <si>
    <t>PROBLEMATICA DE LA GESTION DE COBRANZA DE ALMACENES DE ELECTRODOMESTICOS</t>
  </si>
  <si>
    <t>ESTUDIO DE DESERCION DE LOS ESTUDIANTES DE BANCA</t>
  </si>
  <si>
    <t>AUXILIAR DE CREDITOS</t>
  </si>
  <si>
    <t>ALVAREZ PEREZ</t>
  </si>
  <si>
    <t xml:space="preserve"> FINANZAS CORPORATIVAS.</t>
  </si>
  <si>
    <t xml:space="preserve">DURAN PEREIRA </t>
  </si>
  <si>
    <t>FINANZAS CORPORATIVAS.</t>
  </si>
  <si>
    <t>AUXILIAR DE CARTERA.</t>
  </si>
  <si>
    <t>AUXILIAR ADMINISTRATIVO, ASESOR POST CRÉDITO</t>
  </si>
  <si>
    <t>EVALUACIÓN DE LAS CONDICIONES PARA EL DISEÑO DE UN PLAN FINANCIERO.</t>
  </si>
  <si>
    <t>ARQUITECTURA Y HERRAMIENTAS MODERNAS PARA LA CONSTRUCCIÓN Y GERENCIA DE PYMES.</t>
  </si>
  <si>
    <t>SECRETARIA SUBGERENCIA COMERCIAL.</t>
  </si>
  <si>
    <t>FINANZAS COORPORATIVAS</t>
  </si>
  <si>
    <t>APOYO LOGISTICO COOPROFESORES</t>
  </si>
  <si>
    <t>ZARATE GORDILLO</t>
  </si>
  <si>
    <t xml:space="preserve">AMAYA RUGELES </t>
  </si>
  <si>
    <t>AUXILIAR DE TESORERIA.</t>
  </si>
  <si>
    <t>RADICACION DOCUMENTAL EN COLPENSIONES.</t>
  </si>
  <si>
    <t>ASISTENTE ADMINISTARTIVA.</t>
  </si>
  <si>
    <t>AUXILIAR DE SERVICIO AL CLIENTE.</t>
  </si>
  <si>
    <t>AUXILIAR DE VENTANILLA.</t>
  </si>
  <si>
    <t>AUXILIAR SERVICIO AL CLIENTE.</t>
  </si>
  <si>
    <t>AUXILIAR COMERCIAL.</t>
  </si>
  <si>
    <t>ANALISIS EN COMPORTAMIENTOS DE CUPOS DE CREDITO.</t>
  </si>
  <si>
    <t>AUXILIAR ADMINISTRATIVO.</t>
  </si>
  <si>
    <t>AUXILIAR DE COORDINACION PROGRAMA BANCA Y FINANZAS.</t>
  </si>
  <si>
    <t>AUXILIAR DE DECANATURA FCSE.</t>
  </si>
  <si>
    <t>ANALISIS FINANCIERO FABRICA - CALZADO DANINA.</t>
  </si>
  <si>
    <t>ARQUITECTURA Y HERRAMIENTAS PARA LA GERENCIA DE PYMES.</t>
  </si>
  <si>
    <t>ATENCION AL USUARIO</t>
  </si>
  <si>
    <t>BENDICION CELESTIAL</t>
  </si>
  <si>
    <t>AUXILIAR DE FACTURACION.</t>
  </si>
  <si>
    <t>AGENTE DE SERVICIOS.</t>
  </si>
  <si>
    <t>AUXILIAR ADMINISTRATIVO DE CREDITO.</t>
  </si>
  <si>
    <t>AUXILIAR DE CAJA Y CARTERA</t>
  </si>
  <si>
    <t>AUXILIAR ADMINISTRATIVA.</t>
  </si>
  <si>
    <t>DAVIVIENDA EN EL BIENESTAR INSTITUCIONAL.</t>
  </si>
  <si>
    <t>AUXILIAR DEPARTAMENTO COMUNICACIÓN COMULTRASAN</t>
  </si>
  <si>
    <t>ADMINISTRACIÓN DE TALENTO HUMANO</t>
  </si>
  <si>
    <t>ASESOR DE CRÉDITO Y GESTIÓN DE CARTERA</t>
  </si>
  <si>
    <t>AUXIILIAR ADMINISTRATIVO</t>
  </si>
  <si>
    <t>PORTAFOLIO DE SERVICIOS FINANCIEROS</t>
  </si>
  <si>
    <t>ARQUITECTURA Y HERRAMIENTAS MODERNAS PARA LA CONSTRUCCION Y GERENCIA DE PYMES.</t>
  </si>
  <si>
    <t>ANALISIS INTEGRAL DE EMPRESAS</t>
  </si>
  <si>
    <t>APOYO LOGISTICO A INTRASERVISAS.</t>
  </si>
  <si>
    <t>ANALISTA DE CREDITOS</t>
  </si>
  <si>
    <t>AUXILIAR OPERARIA DE GARANTIAS Y DESEMBOLSOS</t>
  </si>
  <si>
    <t>TALLER TALENTO HUMANO</t>
  </si>
  <si>
    <t>GENERACION DE VALOR EN PEQUEÑAS Y MEDIANAS EMPRESAS EN BUCARAMANGA.</t>
  </si>
  <si>
    <t>FINANZAS EMPRESARIALES.</t>
  </si>
  <si>
    <t>GENERACION DE VALOR EN PEQUEÑAS Y MEDINAS EMPRESAS EN BUCARAMANGA.</t>
  </si>
  <si>
    <t>MOLANO BALLESTEROS</t>
  </si>
  <si>
    <t>GENERACION DE VALOR EN PEQUEÑAS Y MEDIANAS EMPRESA EN BUCARAMANGA.</t>
  </si>
  <si>
    <t>ANALISIS INTEGRAL DE EMPRESAS (NUEVAS TECNOLOGIAS SECTOR MANUFACTURA).</t>
  </si>
  <si>
    <t>GENERACION DE VALOR EN LAS PEQUEÑAS EMPRESAS DE BUCARAMANGA</t>
  </si>
  <si>
    <t>HERRAMIENTAS GERENCIALES PARA PYMES</t>
  </si>
  <si>
    <t>ARQUITECTURA DE HERRAMIENTAS MODERNAS PARA LA GERENCIA.</t>
  </si>
  <si>
    <t>GENERACION DE VALOR EN LAS PEQUEÑAS EMPRESAS DE BUCARAMANGA.</t>
  </si>
  <si>
    <t>DORAL GROUP S.A.</t>
  </si>
  <si>
    <t>ANALISIS DE TITULOS VALORES</t>
  </si>
  <si>
    <t>AVVILLAS</t>
  </si>
  <si>
    <t>ÁNALISIS DE PRECIOS DE SUPERMERCADOS EN BUCARAMANGA</t>
  </si>
  <si>
    <t>ESTUDIO DE COOPERATIVAS EN BUCARAMANGA</t>
  </si>
  <si>
    <t>ESTUDIO ÁNALISIS DE BOLSA DE VALORES</t>
  </si>
  <si>
    <t>ALIAR</t>
  </si>
  <si>
    <t>GRANDES SUPERFICIES</t>
  </si>
  <si>
    <t xml:space="preserve">ADRIANA FERNANDA </t>
  </si>
  <si>
    <t>COORDINADORA DE CRÉDITO</t>
  </si>
  <si>
    <t>ÁREA CRÉDITOS</t>
  </si>
  <si>
    <t>ESTRATEGIAS GERENCIALES PARA PYMES</t>
  </si>
  <si>
    <t>COORDINADORA</t>
  </si>
  <si>
    <t>ESTUDIO DE COSTOS DE PROPIEDAD HORIZONTAL</t>
  </si>
  <si>
    <t xml:space="preserve">MERCHAN SANABRIA </t>
  </si>
  <si>
    <t>AEROPUERTO PALO NEGRO</t>
  </si>
  <si>
    <t>APOYO A COORDINACIÓN BANCA Y FINANZAS</t>
  </si>
  <si>
    <t>ALMACENES JJ</t>
  </si>
  <si>
    <t>ESTUDIO DE FACTIBILIDAD PARA ADMINISTRACIÓN FINANCIERA</t>
  </si>
  <si>
    <t>ASOCIADOS</t>
  </si>
  <si>
    <t>COMFENALCO</t>
  </si>
  <si>
    <t>BANCAMIA</t>
  </si>
  <si>
    <t>EJECUTIVA DE DESARROLLO</t>
  </si>
  <si>
    <t>COMULTRASAN</t>
  </si>
  <si>
    <t>AUXILIAR CRM</t>
  </si>
  <si>
    <t>VALORACIÓN DE EMPRESAS</t>
  </si>
  <si>
    <t>PRÁCTICA SOCIAL COMUNITARIA</t>
  </si>
  <si>
    <t>SERVIENTREGA</t>
  </si>
  <si>
    <t>LABORES ADMINISTRATIVOS Y FINANCIEROS</t>
  </si>
  <si>
    <t>yelozano1@hotmail.com</t>
  </si>
  <si>
    <t>HERNANDEZ RAMIREZ</t>
  </si>
  <si>
    <t>MARGIT LILIANA</t>
  </si>
  <si>
    <t>ALTERNATIVAS DE INVERSIÓN EN CUNICULTURA PARA LA NUEVA COOPERATIVA DE CACAOTEROS</t>
  </si>
  <si>
    <t>ACUÑA DIAZ</t>
  </si>
  <si>
    <t>RUBEN FELIPE</t>
  </si>
  <si>
    <t>GENERACIÓN DE VALOR DE LAS PYMES EN BUCARAMANGA</t>
  </si>
  <si>
    <t>ARDILA NAVARRO</t>
  </si>
  <si>
    <t xml:space="preserve"> BALLESTEROS FLOREZ</t>
  </si>
  <si>
    <t>JORLEYTH NATHALIA</t>
  </si>
  <si>
    <t>ANÁLISIS FINANCIERO DE LA EMPRESA CALZADO DANINA</t>
  </si>
  <si>
    <t>BARAJAS CELIS</t>
  </si>
  <si>
    <t>JORGE PIDDO SUCURSAL COLOMBIA</t>
  </si>
  <si>
    <t>CAMACHO DUARTE</t>
  </si>
  <si>
    <t>LADY MAYERLY</t>
  </si>
  <si>
    <t>PLAN DE NEGOCIOS PARA LA COMERCIALIZACIÓN DE TELEFONIA CELULAR AVANTEL 4GLTE</t>
  </si>
  <si>
    <t xml:space="preserve">CASTILLO </t>
  </si>
  <si>
    <t xml:space="preserve">GENERACIÓN DE VALOR DE PEQUEÑAS Y MEDIANAS EMPRESAS CACAO EN TRANSFORMACIÓN  </t>
  </si>
  <si>
    <t>DURAN ZARATE</t>
  </si>
  <si>
    <t>LAUDY MARBEL</t>
  </si>
  <si>
    <t>GONZALEZ ARIAS</t>
  </si>
  <si>
    <t>ERIKA MARIA</t>
  </si>
  <si>
    <t>ESTUDIO DE MERCADOS DE UNA COOPERATIVA DE CACAOTEROS EN SANTANDER</t>
  </si>
  <si>
    <t>GOMEZ BULLA</t>
  </si>
  <si>
    <t>CAMILO STEVAN</t>
  </si>
  <si>
    <t>INVESTIGACIÓN</t>
  </si>
  <si>
    <t>GUTIERREZ ALBARRACIN</t>
  </si>
  <si>
    <t>VIANNY YELITZA</t>
  </si>
  <si>
    <t>DESARROLLO TECNOLÓGICO</t>
  </si>
  <si>
    <t xml:space="preserve">IRREÑO NUÑEZ </t>
  </si>
  <si>
    <t>JAIMES PINTO</t>
  </si>
  <si>
    <t>STEPHANIE MELISSA</t>
  </si>
  <si>
    <t xml:space="preserve">PORTAFOLIO DIGITAL DE MEDIOS DE PAGO ONLINE </t>
  </si>
  <si>
    <t>LIZCANO LIZARAZO</t>
  </si>
  <si>
    <t>FRANCY LORENA</t>
  </si>
  <si>
    <t>GENERACIÓN DE VALOR  DE LAS PYMES EN BUCARAMANGA</t>
  </si>
  <si>
    <t>MONTES CHARRY</t>
  </si>
  <si>
    <t>MONICA PATRICIA</t>
  </si>
  <si>
    <t>ANALISIS DE LA SITUACIÓN ACTUAL DE LOS PEQUEÑOS PRODUCTORES DEL SECTOR CACAOTERO EN RIONEGRO SANTANDER</t>
  </si>
  <si>
    <t>NAVARRO CARRASCAL</t>
  </si>
  <si>
    <t>CHRISTIAN FERNANDO</t>
  </si>
  <si>
    <t>PEÑARANDA ESPINOSA</t>
  </si>
  <si>
    <t>YANIRA ALEXANDRA</t>
  </si>
  <si>
    <t>COOLTRACOLTA</t>
  </si>
  <si>
    <t xml:space="preserve">PINEDA HERRERA </t>
  </si>
  <si>
    <t>BRAYHAN YESID</t>
  </si>
  <si>
    <t xml:space="preserve">RODRIGUEZ PABON </t>
  </si>
  <si>
    <t xml:space="preserve">ADRIANA </t>
  </si>
  <si>
    <t>GENERACIÓN DE VALOR EN PEQUEÑAS Y MEDIANAS EMPRESAS EN BUCARAMANGA</t>
  </si>
  <si>
    <t>SALAS LÓPEZ</t>
  </si>
  <si>
    <t>JHON WALTER</t>
  </si>
  <si>
    <t xml:space="preserve">SUAREZ MONSALVE </t>
  </si>
  <si>
    <t>RICARDO EDER</t>
  </si>
  <si>
    <t>GENERACIÓN DE VALOR DE PYMES  EN EL SECTOR CALZADO</t>
  </si>
  <si>
    <t>TARAZONA PORRAS</t>
  </si>
  <si>
    <t>YULIETH TATIANA</t>
  </si>
  <si>
    <t>AUXILIAR DE CARTERA Y CRÉDITO FINECOOP</t>
  </si>
  <si>
    <t xml:space="preserve">TARAZONA RINCON </t>
  </si>
  <si>
    <t>NIDIA</t>
  </si>
  <si>
    <t xml:space="preserve">ALTERNATIVAS DE INVERSIÓN EN CUNICULTURA PARA UNA NUEVA COOPERATIVA DE CACAOTEROS </t>
  </si>
  <si>
    <t>TELLEZ ARIZA</t>
  </si>
  <si>
    <t>JULIETH KATERIN</t>
  </si>
  <si>
    <t>VILLABONA CHINCHILLA</t>
  </si>
  <si>
    <t>SERGIO RICARDO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</si>
  <si>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</si>
  <si>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</si>
  <si>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</si>
  <si>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</si>
  <si>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</si>
  <si>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</si>
  <si>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</si>
  <si>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</si>
  <si>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</si>
  <si>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</si>
  <si>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</si>
  <si>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</si>
  <si>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</si>
  <si>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</si>
  <si>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</si>
  <si>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</si>
  <si>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</si>
  <si>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</si>
  <si>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</si>
  <si>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</si>
  <si>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</si>
  <si>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</si>
  <si>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</si>
  <si>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</si>
  <si>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</si>
  <si>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 xml:space="preserve">CONTRERAS RAMOS </t>
  </si>
  <si>
    <t>YULLY ANDREA</t>
  </si>
  <si>
    <t>PORTAFOLIO DE SERVICIOS FINANCIEROS, MODULO ENTIDADES ESPECIALIZADOS EN SERVICIOS DE LEASING</t>
  </si>
  <si>
    <t>ARCOS VARGAS</t>
  </si>
  <si>
    <t>1371</t>
  </si>
  <si>
    <t>1372</t>
  </si>
  <si>
    <t>BELTRAN RUEDA</t>
  </si>
  <si>
    <t>1373</t>
  </si>
  <si>
    <t>JAIMES VILLAMIZAR</t>
  </si>
  <si>
    <t>JHURY ANDREA</t>
  </si>
  <si>
    <t>1374</t>
  </si>
  <si>
    <t>rubenfelipe95@gmail.com</t>
  </si>
  <si>
    <t>INDEPENDIENTE</t>
  </si>
  <si>
    <t>diegoardila12@hotmail.com</t>
  </si>
  <si>
    <t>6708161 - 3168678056</t>
  </si>
  <si>
    <t>3132480072 - 3132486072</t>
  </si>
  <si>
    <t>EPAGO DE COLOMBIA</t>
  </si>
  <si>
    <t>eliana.arcos21@hotmail.com,</t>
  </si>
  <si>
    <t>TELECOMUNICACIONES CYBERTEL LTDA</t>
  </si>
  <si>
    <t>AGENTE DE CALL CENTER</t>
  </si>
  <si>
    <t>nathalia.ballesteros@hotmail.com</t>
  </si>
  <si>
    <t>ESCUELA DE AUTOMOVILISMO METROPOLITANA</t>
  </si>
  <si>
    <t>3185482994 - 6488900</t>
  </si>
  <si>
    <t>dianabarajas1504@gmail.com</t>
  </si>
  <si>
    <t>6414980 - 3178731599</t>
  </si>
  <si>
    <t>sandy.beeltran@gmail.com</t>
  </si>
  <si>
    <t>6734063 - 3003249098</t>
  </si>
  <si>
    <t>LA EQUIDAD SEGUROS OO</t>
  </si>
  <si>
    <t>6433323 EXT 3635</t>
  </si>
  <si>
    <t>AUXILIAR TECNICO DE INDEMNIZACIONES</t>
  </si>
  <si>
    <t>diana.castillo777@gmail.com</t>
  </si>
  <si>
    <t>yully_13_03@hotmail.com</t>
  </si>
  <si>
    <t>6363824 - 3133744706</t>
  </si>
  <si>
    <t>lamaduza@gmail.com</t>
  </si>
  <si>
    <t>camiloelbacan1996@hotmail.com</t>
  </si>
  <si>
    <t>3003701610 - 3138083057</t>
  </si>
  <si>
    <t>erikamaria1027@gmail.com</t>
  </si>
  <si>
    <t>6771264 - 3143367171</t>
  </si>
  <si>
    <t>viannyguti@gmail.com</t>
  </si>
  <si>
    <t>6432109 - 3164866649</t>
  </si>
  <si>
    <t>(1) 5940000 - 6520097</t>
  </si>
  <si>
    <t>margithernandez@hotmail.com</t>
  </si>
  <si>
    <t>6165995 - 3007503062</t>
  </si>
  <si>
    <t>stephanie182016@hotmail.com</t>
  </si>
  <si>
    <t>6934375 - 3187724299</t>
  </si>
  <si>
    <t>lorescof@hotmail.com</t>
  </si>
  <si>
    <t>TELAS Y ELASTICOS SAS</t>
  </si>
  <si>
    <t>3187126104 - 6425241</t>
  </si>
  <si>
    <t>monikacharry@gmail.com</t>
  </si>
  <si>
    <t>3218751726 - 32087522721</t>
  </si>
  <si>
    <t>chris_finanzas@hotmail.com</t>
  </si>
  <si>
    <t>6458816 - 3005267637</t>
  </si>
  <si>
    <t>6970066 EXT 8945</t>
  </si>
  <si>
    <t>yalexandra895@gmail.com</t>
  </si>
  <si>
    <t>6560930 - 3138899008</t>
  </si>
  <si>
    <t>COOTRACOLTA SUPERMERCADO</t>
  </si>
  <si>
    <t>brayhanpihe@hotmail.com</t>
  </si>
  <si>
    <t>6598464 - 3172795429</t>
  </si>
  <si>
    <t>MULTISRVICIOS ESTEBAN T SOFIA</t>
  </si>
  <si>
    <t>adri_nana5@hotmail.com</t>
  </si>
  <si>
    <t>6770734 - 3178563655</t>
  </si>
  <si>
    <t xml:space="preserve">ANTUEL </t>
  </si>
  <si>
    <t>AGENTE CONTAC CENTER</t>
  </si>
  <si>
    <t>jhonsalas530@hotmail.com</t>
  </si>
  <si>
    <t>ricardosuarezm27@gmail.com</t>
  </si>
  <si>
    <t>6556113 - 3203384907</t>
  </si>
  <si>
    <t>COOMEVA EPS</t>
  </si>
  <si>
    <t>6970957 EXT 78314</t>
  </si>
  <si>
    <t>AUXILIAR CARTERA Y COBRANZAS</t>
  </si>
  <si>
    <t>yutati_12@hotmail.com</t>
  </si>
  <si>
    <t>6390029 - 6393149</t>
  </si>
  <si>
    <t>nidiatarazonarincon@hotmail.com</t>
  </si>
  <si>
    <t>3002893756 - 3002893756</t>
  </si>
  <si>
    <t>LABORATORIO BIOVIESS SAS</t>
  </si>
  <si>
    <t>6913559 - 9008665379</t>
  </si>
  <si>
    <t>jukatear_1996@hotmail.com</t>
  </si>
  <si>
    <t>6995137 - 3204271219</t>
  </si>
  <si>
    <t>luz_mary_1967@hotmail.com</t>
  </si>
  <si>
    <t>INTERPAGOS SAS</t>
  </si>
  <si>
    <t>ASESOR</t>
  </si>
  <si>
    <t>pao_andre_2302@hotmail.com</t>
  </si>
  <si>
    <t>3102460825 - 3158731616</t>
  </si>
  <si>
    <t>ladymayerlycd@hotmail.com</t>
  </si>
  <si>
    <t>6946891 - 3168959456</t>
  </si>
  <si>
    <t>SECRETARIA DE EDUCACIÒN DE BUCARAMANGA</t>
  </si>
  <si>
    <t>andre-jaimes01@hotmail.com</t>
  </si>
  <si>
    <t>6471278 - 6986896 - 3023732442</t>
  </si>
  <si>
    <t>CONARING SAS</t>
  </si>
  <si>
    <t>6432937 EXT 31</t>
  </si>
  <si>
    <t xml:space="preserve">COOPERATIVA </t>
  </si>
  <si>
    <t>TOTAL GRADUADOS:</t>
  </si>
  <si>
    <t>GRADUADOS</t>
  </si>
  <si>
    <t>LISTADO GENERAL DE  GRADUADOS</t>
  </si>
  <si>
    <t>AVILES COLMENARES</t>
  </si>
  <si>
    <t xml:space="preserve">SERGIO ANDRES </t>
  </si>
  <si>
    <t>sergioaviles@outlook.com</t>
  </si>
  <si>
    <t>63 HOLDING</t>
  </si>
  <si>
    <t>6950950 - 3102610161</t>
  </si>
  <si>
    <t>JEFE DE BARRA</t>
  </si>
  <si>
    <t xml:space="preserve">SERVICIOS </t>
  </si>
  <si>
    <t>1375</t>
  </si>
  <si>
    <t>1376</t>
  </si>
  <si>
    <t>1377</t>
  </si>
  <si>
    <t>1378</t>
  </si>
  <si>
    <t>1379</t>
  </si>
  <si>
    <t>1380</t>
  </si>
  <si>
    <t xml:space="preserve">CASTRO CAPACHO </t>
  </si>
  <si>
    <t>DANNA JASBLEIDY</t>
  </si>
  <si>
    <t>danjas_@hotmail.com</t>
  </si>
  <si>
    <t>6402017 - 3102496975</t>
  </si>
  <si>
    <t xml:space="preserve">OSWALDO SANABRIA CARRASQUILLA </t>
  </si>
  <si>
    <t>6432030 - 3202733193</t>
  </si>
  <si>
    <t xml:space="preserve">ASISTENTE ADMINISTRATIVA Y CONTABLE </t>
  </si>
  <si>
    <t>OSWALDO SANABRIA CARRASQUILLA</t>
  </si>
  <si>
    <t>LUNA GONZALES</t>
  </si>
  <si>
    <t xml:space="preserve">ERIKA JOHANA </t>
  </si>
  <si>
    <t>erikajohanalu@gmail.com</t>
  </si>
  <si>
    <t>MONOGRAFIA</t>
  </si>
  <si>
    <t>GUTIERREZ TORRADO</t>
  </si>
  <si>
    <t>YORGELYS ANDREA</t>
  </si>
  <si>
    <t>andretorrado1@gmail.com</t>
  </si>
  <si>
    <t>6466532 - 3183131890</t>
  </si>
  <si>
    <t>6596688 - 3138616521</t>
  </si>
  <si>
    <t xml:space="preserve">HERNANDEZ BASTO </t>
  </si>
  <si>
    <t xml:space="preserve">ANGELA PATRICIA </t>
  </si>
  <si>
    <t>angelitus635@hotmail.com</t>
  </si>
  <si>
    <t>6049605 - 3158948489</t>
  </si>
  <si>
    <t>SILVA GARCIA</t>
  </si>
  <si>
    <t>RUBY ALEXANDRA</t>
  </si>
  <si>
    <t>ruby_alexa85@hotmail.com</t>
  </si>
  <si>
    <t xml:space="preserve">GENERACION DE VALOR EN PQUEÑAS Y MEDIANAS EMPRESAS DEL SECTOR CALZADO DE BUCARAMANGA </t>
  </si>
  <si>
    <t xml:space="preserve">CRACION DE MANUALES DE SISTEMAS DE INFORMACION ADMINISTRATIVO Y CONTABLE </t>
  </si>
  <si>
    <t>FECHA  GRADO</t>
  </si>
  <si>
    <t>GRAD.</t>
  </si>
  <si>
    <t>NOCT.</t>
  </si>
  <si>
    <t>Mayo 20/2005</t>
  </si>
  <si>
    <t>Noviembre 18/2005</t>
  </si>
  <si>
    <t>Mayo 5/2006</t>
  </si>
  <si>
    <t>Julio 28/2006</t>
  </si>
  <si>
    <t>Diciembre 7/2006</t>
  </si>
  <si>
    <t>Febrero 2/2007</t>
  </si>
  <si>
    <t>Julio 6/2007</t>
  </si>
  <si>
    <t>Agosto 24/2007</t>
  </si>
  <si>
    <t>Octubre 5/2007</t>
  </si>
  <si>
    <t>Noviembre 23/2007</t>
  </si>
  <si>
    <t>Diciembre 10/2007</t>
  </si>
  <si>
    <t>Enero 15/2008</t>
  </si>
  <si>
    <t>Marzo 7/2008</t>
  </si>
  <si>
    <t>Abril 4/2008</t>
  </si>
  <si>
    <t>Mayo 30/2008</t>
  </si>
  <si>
    <t>Julio 11/2008</t>
  </si>
  <si>
    <t>Julio 25/2008</t>
  </si>
  <si>
    <t>Sept. 12/2008</t>
  </si>
  <si>
    <t>Noviembre 21/2008</t>
  </si>
  <si>
    <t>Febrero 27/2009</t>
  </si>
  <si>
    <t>Abril 23/2009</t>
  </si>
  <si>
    <t>Mayo 29/2009</t>
  </si>
  <si>
    <t>Septiembre 4/2009</t>
  </si>
  <si>
    <t>Octubre 16/2009</t>
  </si>
  <si>
    <t>Diciembre 11/2009</t>
  </si>
  <si>
    <t>Febrero 26/2010</t>
  </si>
  <si>
    <t>Abril 9/2010</t>
  </si>
  <si>
    <t>Mayo 28/2010</t>
  </si>
  <si>
    <t>Septiembre 3/2010</t>
  </si>
  <si>
    <t>Octubre 15/2010</t>
  </si>
  <si>
    <t>Noviembre 12/2010</t>
  </si>
  <si>
    <t>Diciembre 17/2010</t>
  </si>
  <si>
    <t>Marzo 23/2011</t>
  </si>
  <si>
    <t>Abril 8/2011</t>
  </si>
  <si>
    <t>Mayo 27/2011</t>
  </si>
  <si>
    <t>Julio 22/2011</t>
  </si>
  <si>
    <t>Septiembre 23/2011</t>
  </si>
  <si>
    <t>Noviembre 11/2011</t>
  </si>
  <si>
    <t>Diciembre 2/2011</t>
  </si>
  <si>
    <t>Marzo 23/2012</t>
  </si>
  <si>
    <t>Junio 1/2012</t>
  </si>
  <si>
    <t>Julio 13/2012</t>
  </si>
  <si>
    <t>Julio 26/2012</t>
  </si>
  <si>
    <t>Agosto 26/2012</t>
  </si>
  <si>
    <t>Septiembre 28/2012</t>
  </si>
  <si>
    <t>Noviembre 9/2012</t>
  </si>
  <si>
    <t>Diciembre 14/2012</t>
  </si>
  <si>
    <t>Febrero 15/2013</t>
  </si>
  <si>
    <t>Abril 26/2013</t>
  </si>
  <si>
    <t>Junio 7/2013</t>
  </si>
  <si>
    <t>Julio 12/2013</t>
  </si>
  <si>
    <t>Septiembre 12/2013</t>
  </si>
  <si>
    <t>Octubre 25/2013</t>
  </si>
  <si>
    <t>Diciembre 12/2013</t>
  </si>
  <si>
    <t>Marzo 21/2014</t>
  </si>
  <si>
    <t>Mayo 23/2014</t>
  </si>
  <si>
    <t>Julio 26/2014</t>
  </si>
  <si>
    <t>Octubre 03/2014</t>
  </si>
  <si>
    <t>Noviembre 07/2014</t>
  </si>
  <si>
    <t>Diciembre 12/2014</t>
  </si>
  <si>
    <t>Marzo 27/2015</t>
  </si>
  <si>
    <t>Mayo 29/2015</t>
  </si>
  <si>
    <t>Julio 31/2015</t>
  </si>
  <si>
    <t>Septiembre 25/2015</t>
  </si>
  <si>
    <t>Noviembre 20/2015</t>
  </si>
  <si>
    <t>Diciembre 11/2015</t>
  </si>
  <si>
    <t>Marzo 18/2016</t>
  </si>
  <si>
    <t>Mayo 19/2016</t>
  </si>
  <si>
    <t>Julio 19/2016</t>
  </si>
  <si>
    <t>Septiembre 22/2016</t>
  </si>
  <si>
    <t>Diciembre 13/2016</t>
  </si>
  <si>
    <t>Marzo 24/017</t>
  </si>
  <si>
    <t>Mayo 19/2017</t>
  </si>
  <si>
    <t>Julio 26/2017</t>
  </si>
  <si>
    <t>Septiembre 15/2017</t>
  </si>
  <si>
    <t>Noviembre 15/2017</t>
  </si>
  <si>
    <t>Diciembre 14/2017</t>
  </si>
  <si>
    <t>UNIDADES TECNOLÓGICAS DE SANTANDER</t>
  </si>
  <si>
    <t>PROGRAMA DE BANCA Y FINANZAS</t>
  </si>
  <si>
    <t>GRADUADOS POR COHORTE Y POR AÑO</t>
  </si>
  <si>
    <t>Grados</t>
  </si>
  <si>
    <t>por año</t>
  </si>
  <si>
    <t>Diurna</t>
  </si>
  <si>
    <t>Noct.</t>
  </si>
  <si>
    <t xml:space="preserve">TOTAL </t>
  </si>
  <si>
    <t>6703923 - 3162552284    X</t>
  </si>
  <si>
    <t>6476650 - 3126865544     X</t>
  </si>
  <si>
    <t>1098647186</t>
  </si>
  <si>
    <t>95</t>
  </si>
  <si>
    <t>199</t>
  </si>
  <si>
    <t>239</t>
  </si>
  <si>
    <t>731</t>
  </si>
  <si>
    <t>1381</t>
  </si>
  <si>
    <t>1382</t>
  </si>
  <si>
    <t>1383</t>
  </si>
  <si>
    <t>1384</t>
  </si>
  <si>
    <t>1385</t>
  </si>
  <si>
    <t>1386</t>
  </si>
  <si>
    <t>1387</t>
  </si>
  <si>
    <t>1388</t>
  </si>
  <si>
    <t xml:space="preserve">BOBADILLA GARCIA </t>
  </si>
  <si>
    <t xml:space="preserve">LIZETH KARINA </t>
  </si>
  <si>
    <t xml:space="preserve">PRACTICA 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</si>
  <si>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</si>
  <si>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</si>
  <si>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</si>
  <si>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</si>
  <si>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</si>
  <si>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</si>
  <si>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</si>
  <si>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</si>
  <si>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</si>
  <si>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</si>
  <si>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</si>
  <si>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</si>
  <si>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 xml:space="preserve">CARDENAS ARIZA </t>
  </si>
  <si>
    <t>MARLY YUREIDY</t>
  </si>
  <si>
    <t xml:space="preserve">SARMIENTO MENDOZA </t>
  </si>
  <si>
    <t xml:space="preserve">PEDRO ALEXANDER </t>
  </si>
  <si>
    <t>GUTIERREZ GORDILLO</t>
  </si>
  <si>
    <t>JUA ARMANDO</t>
  </si>
  <si>
    <t xml:space="preserve">MORA NORIEGA </t>
  </si>
  <si>
    <t xml:space="preserve">JENNY GISSELA </t>
  </si>
  <si>
    <t xml:space="preserve">LOPEZ TORRES </t>
  </si>
  <si>
    <t xml:space="preserve">LAURA CATALINA </t>
  </si>
  <si>
    <t>CARVAJAL CASTRO</t>
  </si>
  <si>
    <t xml:space="preserve">JENNYFER DANIELA </t>
  </si>
  <si>
    <t xml:space="preserve">CAMACHO CAMACHO </t>
  </si>
  <si>
    <t xml:space="preserve">JENNIFER KATHERINE </t>
  </si>
  <si>
    <t xml:space="preserve">ROPERO ROPERO </t>
  </si>
  <si>
    <t xml:space="preserve">FRANCO FABIAN </t>
  </si>
  <si>
    <t xml:space="preserve">MONOGRAFIA </t>
  </si>
  <si>
    <t xml:space="preserve">SOLIS CASTRO </t>
  </si>
  <si>
    <t xml:space="preserve">MILTON ALEXANDER </t>
  </si>
  <si>
    <t>SILVA BARAJAS</t>
  </si>
  <si>
    <t>DIANA KATERINE</t>
  </si>
  <si>
    <t xml:space="preserve">MILSEN ANYELI </t>
  </si>
  <si>
    <t>1401</t>
  </si>
  <si>
    <t>1402</t>
  </si>
  <si>
    <t>1403</t>
  </si>
  <si>
    <t>1404</t>
  </si>
  <si>
    <t>1405</t>
  </si>
  <si>
    <t>1406</t>
  </si>
  <si>
    <t xml:space="preserve">LOPEZ GONZALES </t>
  </si>
  <si>
    <t xml:space="preserve">YEIMI ALEJANDRA </t>
  </si>
  <si>
    <t>BENAVIDES VELASCO</t>
  </si>
  <si>
    <t xml:space="preserve">HERNANDEZ RODRIGUEZ </t>
  </si>
  <si>
    <t xml:space="preserve">DIEGO ALEXANDER </t>
  </si>
  <si>
    <t xml:space="preserve">FUENTES PARRA </t>
  </si>
  <si>
    <t xml:space="preserve">YANNY ZAIRE </t>
  </si>
  <si>
    <t xml:space="preserve">CARVAJAL SOLER </t>
  </si>
  <si>
    <t xml:space="preserve">MARCELA </t>
  </si>
  <si>
    <t xml:space="preserve">BANCO POPULAR </t>
  </si>
  <si>
    <t xml:space="preserve">EJECUTIVO COMERCIAL </t>
  </si>
  <si>
    <t xml:space="preserve">PARADA HERNANDEZ </t>
  </si>
  <si>
    <t>JONATHAN  ARMANDO</t>
  </si>
  <si>
    <t xml:space="preserve">BANCO CAJA SOCIAL </t>
  </si>
  <si>
    <t>6570000 EXT 59042</t>
  </si>
  <si>
    <t xml:space="preserve">COMERCIAL </t>
  </si>
  <si>
    <t>1407</t>
  </si>
  <si>
    <t>1408</t>
  </si>
  <si>
    <t>1409</t>
  </si>
  <si>
    <t>1410</t>
  </si>
  <si>
    <t xml:space="preserve">CRUZ SALAZAR </t>
  </si>
  <si>
    <t xml:space="preserve">ELSA MILENA </t>
  </si>
  <si>
    <t xml:space="preserve">OLAVE QUIOÑONEZ </t>
  </si>
  <si>
    <t xml:space="preserve">ANGIE MELISSA </t>
  </si>
  <si>
    <t xml:space="preserve">LAURA PATRICIA </t>
  </si>
  <si>
    <t xml:space="preserve">MORA MONSALVE </t>
  </si>
  <si>
    <t xml:space="preserve">LA CARRETA </t>
  </si>
  <si>
    <t>6437212 - 6436680</t>
  </si>
  <si>
    <t>CREDIOFICIO</t>
  </si>
  <si>
    <t xml:space="preserve">GERENTE </t>
  </si>
  <si>
    <t xml:space="preserve">EVENTOS VERONA </t>
  </si>
  <si>
    <t xml:space="preserve">ASEOR COMERCIAL Y OTROS </t>
  </si>
  <si>
    <t xml:space="preserve">DISTRAVES SAS </t>
  </si>
  <si>
    <t xml:space="preserve">AUXILIAR DE CARTERA </t>
  </si>
  <si>
    <t xml:space="preserve">DAVIVIENDA S.A </t>
  </si>
  <si>
    <t xml:space="preserve">APRENDIZ </t>
  </si>
  <si>
    <t>DON JACOBO</t>
  </si>
  <si>
    <t>6342626 EXT 123</t>
  </si>
  <si>
    <t>INDUSTRIAS HACEB</t>
  </si>
  <si>
    <t xml:space="preserve">VALCO CONSTRUCTORES </t>
  </si>
  <si>
    <t>ANALISTA CONTABLE</t>
  </si>
  <si>
    <t xml:space="preserve">BANCO PICHINCHA </t>
  </si>
  <si>
    <t>6800299 EXT 872126</t>
  </si>
  <si>
    <t xml:space="preserve">ASESORA COMERCIAL </t>
  </si>
  <si>
    <t xml:space="preserve">BANCAMIA </t>
  </si>
  <si>
    <t>GESTOR DE MICROFINANAZAS</t>
  </si>
  <si>
    <t xml:space="preserve">EFICACIA </t>
  </si>
  <si>
    <t xml:space="preserve">SUPERVISOR </t>
  </si>
  <si>
    <t xml:space="preserve">FLORES ROJAS </t>
  </si>
  <si>
    <t xml:space="preserve">POLICIA NACIONAL </t>
  </si>
  <si>
    <t>4237037 EXT 30600</t>
  </si>
  <si>
    <t xml:space="preserve">AUXILIAR PARA EL APOYO DE SEGURIDAD APA </t>
  </si>
  <si>
    <t>1411</t>
  </si>
  <si>
    <t>1412</t>
  </si>
  <si>
    <t>1413</t>
  </si>
  <si>
    <t>1414</t>
  </si>
  <si>
    <t>1415</t>
  </si>
  <si>
    <t>1416</t>
  </si>
  <si>
    <t>1417</t>
  </si>
  <si>
    <t>1418</t>
  </si>
  <si>
    <t>RAMIREZ VELA</t>
  </si>
  <si>
    <t xml:space="preserve">FABIAN ADRES </t>
  </si>
  <si>
    <t xml:space="preserve">CREZCAMOS </t>
  </si>
  <si>
    <t xml:space="preserve">CASTILLO CARREÑO </t>
  </si>
  <si>
    <t>BLANCA ESTEHER</t>
  </si>
  <si>
    <t xml:space="preserve">GARZON SANTANA </t>
  </si>
  <si>
    <t xml:space="preserve">ANA KARINA </t>
  </si>
  <si>
    <t>AVIDESA MACPOLLO</t>
  </si>
  <si>
    <t xml:space="preserve">NIÑO HERNANDEZ </t>
  </si>
  <si>
    <t xml:space="preserve">ERIKA DAYANA </t>
  </si>
  <si>
    <t xml:space="preserve">DIAZ RUEDA </t>
  </si>
  <si>
    <t xml:space="preserve">DANIEL FERNANDO </t>
  </si>
  <si>
    <t>MEGALINEA S.A</t>
  </si>
  <si>
    <t xml:space="preserve">PRACTICAS </t>
  </si>
  <si>
    <t xml:space="preserve">CARDENAS ORTIZ </t>
  </si>
  <si>
    <t>FABIAN STIVEEN</t>
  </si>
  <si>
    <t xml:space="preserve">MERCASOR </t>
  </si>
  <si>
    <t>DOMICILIARIO</t>
  </si>
  <si>
    <t>MENESES MORALES</t>
  </si>
  <si>
    <t>KAREN ANDREA</t>
  </si>
  <si>
    <t>6802299 EXT 7205</t>
  </si>
  <si>
    <t xml:space="preserve">PINTO PEREZ </t>
  </si>
  <si>
    <t xml:space="preserve">DUVAN ALEXIS </t>
  </si>
  <si>
    <t>MARTÍNEZ ORTEGA</t>
  </si>
  <si>
    <t>GEOVANNY</t>
  </si>
  <si>
    <t>martinez_626@hotmail.com</t>
  </si>
  <si>
    <t>CLÍNICA CHICAMOCHA</t>
  </si>
  <si>
    <t>AUXILIAR AUTORIZACIONES</t>
  </si>
  <si>
    <t>AUXILIAR ADMINISTRATIVO Y CONTABLE</t>
  </si>
  <si>
    <t>stefys_3112@hotmail.com</t>
  </si>
  <si>
    <t>usblinks@gmai.com</t>
  </si>
  <si>
    <t>bscc_94@hotmail.com</t>
  </si>
  <si>
    <t>kari_686@hotmail.com</t>
  </si>
  <si>
    <t>erika2015468@gmail.com</t>
  </si>
  <si>
    <t>ddffdr@gmail.com</t>
  </si>
  <si>
    <t>fcardenas187@gmail.com</t>
  </si>
  <si>
    <t>karen3095@gmail.com</t>
  </si>
  <si>
    <t>duvanxiz@gmail.com</t>
  </si>
  <si>
    <t>mely_1504@hotmail.com</t>
  </si>
  <si>
    <t>dianilla0710@hotmail.com</t>
  </si>
  <si>
    <t>diegohernandez1986@gmail.com</t>
  </si>
  <si>
    <t>milena.cruz1099@gmail.com</t>
  </si>
  <si>
    <t>franco.fabian.r@gmail.com</t>
  </si>
  <si>
    <t>jennigmn@hotmail.com</t>
  </si>
  <si>
    <t>alejandra_2603bc@hotmail.com</t>
  </si>
  <si>
    <t>jennyfer.c97@outlook.es</t>
  </si>
  <si>
    <t>jenykan@hotmail.com</t>
  </si>
  <si>
    <t>ferger_876@hotmail.com</t>
  </si>
  <si>
    <t>jonathanparada89@hotmail.com</t>
  </si>
  <si>
    <t>jag.armandog5@gmail.com</t>
  </si>
  <si>
    <t>lauracatalina995@gmail.com</t>
  </si>
  <si>
    <t>juandirueda29@hotmail.com</t>
  </si>
  <si>
    <t>lizethkarina94@hotmail.com</t>
  </si>
  <si>
    <t>carvajalmarcela552@gmail.com</t>
  </si>
  <si>
    <t>marly_0395@hotmail.com</t>
  </si>
  <si>
    <t>angelio1633@gmail.com</t>
  </si>
  <si>
    <t>sper007@hotmail.com</t>
  </si>
  <si>
    <t>sarmientopedro18854@gmail.com</t>
  </si>
  <si>
    <t>yannyzaire87@hotmail.com</t>
  </si>
  <si>
    <t>1419</t>
  </si>
  <si>
    <t>ACTUALIZADO A:    DICIEMBRE 31 DE 2018   CON  LA  PROMOCION No 83</t>
  </si>
  <si>
    <t xml:space="preserve">cetinaforero@yahoo.es </t>
  </si>
  <si>
    <t xml:space="preserve">edissgon_182t@hotmail.com </t>
  </si>
  <si>
    <t>ne.yami@hotmail.com</t>
  </si>
  <si>
    <t>DIANALISSET</t>
  </si>
  <si>
    <t>dayi_192@hotmail.com</t>
  </si>
  <si>
    <t>la cultura de ahorro como aspecto importante en la administ. Del dinero de los estudiantes de primaria en BGA.</t>
  </si>
  <si>
    <t>Diagnóstico y análisis de los estados financieros de la ejmpresa Agrospecial SAS</t>
  </si>
  <si>
    <t>Análisis socioeconómico y financiero de los vendedores de minutos de la ciudadela Real de Minas en BGA</t>
  </si>
  <si>
    <t>Estudio económico y financiero para la creación de una Banca Móvil en el sector rural de Girón Sder.</t>
  </si>
  <si>
    <t>Estudio de factibilidad para el nivel universitario del Programa de Banca e Instituc. Financieras en UTS</t>
  </si>
  <si>
    <t>Estudio de factibilidad para el nivel universitario del Programa de Banca y Finanzas de las UTS</t>
  </si>
  <si>
    <t>Resoponsabilidad social Empresarial de Helmbank, BBVA y Colpatria</t>
  </si>
  <si>
    <t>Análisis de los sistemas de financiemiento educativo de los estudiantes de las UTS</t>
  </si>
  <si>
    <t>Estudio para determinar la factibilidad de crear un hostal infantil en Bucaramanga</t>
  </si>
  <si>
    <t>Plan de negocios para crear una empresa especializada en la organización de bodas en Bucaramanga</t>
  </si>
  <si>
    <t>Implementación de un software para el análisis y control de datos financieros y contables</t>
  </si>
  <si>
    <t>Análisis de las variables que inciden en el comportamiento de la productividad del sector confecciones infantiles den BGA</t>
  </si>
  <si>
    <t>Evaluación financiera para determinar la viabilidad de crear un geronto gimnasio en BGA</t>
  </si>
  <si>
    <t>Marco teórico y propuesta del Talento Humano en las entidades financieras de BGA</t>
  </si>
  <si>
    <t>Ampliación de la información de RSE de Helmbank, BBVA y Colpatria en BGA</t>
  </si>
  <si>
    <t>Estudio de factibiliadad para la creación de una empresa comercializadora de perfumes en BGA</t>
  </si>
  <si>
    <t>Estudio de factibilidad para la creación de una guardería para hijos de estudiantes UTS</t>
  </si>
  <si>
    <t>Estudio de la cultura del ahorro del gremio de taxixtas de la ciudad de BGA</t>
  </si>
  <si>
    <t>Estudio financiero y económico de un centro turístico rural en piedecuesta</t>
  </si>
  <si>
    <t>Estudio económico y financiero para la creación de una banca móvil rural en el municipio de Girón</t>
  </si>
  <si>
    <t>Mejoramiento en el desempeño de procesos administrativos , aplicando estrategias de cero papel en gestión documental</t>
  </si>
  <si>
    <t>Estudio de pertinencia de la tecnología laboral de Banca y Finanzas en BGA</t>
  </si>
  <si>
    <t>Anlisis comparativo de los precios de productos de los supermercados en BGA</t>
  </si>
  <si>
    <t>Diagnóstico situacional de las cooperativas de ahorro y crédito en BGA</t>
  </si>
  <si>
    <t>Trámites financieros en la Rectoría de la UIS</t>
  </si>
  <si>
    <t>Implementación concurso Reto Financiero de opciones binarias</t>
  </si>
  <si>
    <t>Estudio de pertinencia del mercado laboral de la Tecnología de Banca y Finanzas</t>
  </si>
  <si>
    <t>Apoyo administrativo yb operativo de las transacciones del banco Davivienda</t>
  </si>
  <si>
    <t>Arquitectura y herramientas para la administración y gerencia de PYMES</t>
  </si>
  <si>
    <t>Estudio de factibilidad para la creación de una empresa prestadora de servicios fúnebres artesanales</t>
  </si>
  <si>
    <t>Estudio de factibilidad para la creación de un club de tareas y asesorías  en BGA</t>
  </si>
  <si>
    <t>Estudio de factibilidad para el montaje de una empresa prestadora de servicios de guardería geriátrica en BGA</t>
  </si>
  <si>
    <t>Procesos de organización de la institución prestadora de servicios de salud Serviclínica Dromédica</t>
  </si>
  <si>
    <t>Apoyo para los procesos de autorización y cancelación de facturas y cuentas de cobro del Departamento</t>
  </si>
  <si>
    <t>Auxiar administrativo</t>
  </si>
  <si>
    <t>Estudio económico y financiero de la heladería Sami el Heladoro en la zona de la Victoria en GBA</t>
  </si>
  <si>
    <t>Análisis de la competitividad de encumbra microfinanzas frente a entidades fras con presencia en BGA</t>
  </si>
  <si>
    <t>Evaluac. Econ. y Fra para la creación de un Mall de cobranza de recuparación de cartera de entidades de crédito en BGA</t>
  </si>
  <si>
    <t>Planeación estratégica de una cooperativa de crédito para mitigar las necesidades de estudiantes y docentes de las UTS</t>
  </si>
  <si>
    <t>Estudio para determinar las prácticas inadecuadas de los procesos de cobranza en el sector inmobiliario de BGA</t>
  </si>
  <si>
    <t>Estudio económico y fro de la producción y comercialización de piña Golden como portafolio de cacaoteros</t>
  </si>
  <si>
    <t>Generación de valor de las PYMES del sector calzado en BGA</t>
  </si>
  <si>
    <t>Evaluación financiera para el montaje de un galpón productor y comercialización de huevosn en Rionegro Sder.</t>
  </si>
  <si>
    <t>Valorización de enrgías renobables, beneficios económicos e impacto en las UTS</t>
  </si>
  <si>
    <t>Plan de negocios para la creación de una cooperativa  dedicada a la financiación de los estudiantes UTS</t>
  </si>
  <si>
    <t>Reniovar los inventarios de larla oficina de recursos físicos de las UTS</t>
  </si>
  <si>
    <t>Viabilidad de la plantación de olivo en Santander</t>
  </si>
  <si>
    <t>Diseño de una herramienta fraen excel para el manejo de activos y pasivos fros para PYMES</t>
  </si>
  <si>
    <t>Apoyo y control en procesos de gestión documental del Programa de Banca y Finanzas de las UTS</t>
  </si>
  <si>
    <t>Herramienta tecnológica que administre la cartera de una cooperativa para estudiantes y docentes de las UTS</t>
  </si>
  <si>
    <t>Labores de control internoa nivel de procesos contables en miscelanea de recuparación de cartera en una instit.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</si>
</sst>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C0A]d\-mmm\-yy;@"/>
  </numFmts>
  <fonts count="3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11"/>
      <color rgb="FF000000"/>
      <name val="Calibri"/>
      <family val="2"/>
      <charset val="1"/>
    </font>
    <font>
      <sz val="8"/>
      <color rgb="FF0070C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sz val="8"/>
      <color rgb="FF7030A0"/>
      <name val="Arial"/>
      <family val="2"/>
    </font>
    <font>
      <sz val="8"/>
      <color rgb="FF7030A0"/>
      <name val="Arial"/>
      <family val="2"/>
    </font>
    <font>
      <b/>
      <sz val="9"/>
      <color rgb="FF7030A0"/>
      <name val="Arial"/>
      <family val="2"/>
    </font>
    <font>
      <sz val="9"/>
      <color rgb="FF7030A0"/>
      <name val="Arial"/>
      <family val="2"/>
    </font>
    <font>
      <sz val="8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8FCD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8FCD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8FCD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Border="0" applyProtection="0"/>
    <xf numFmtId="0" fontId="1" fillId="0" borderId="0"/>
    <xf numFmtId="9" fontId="18" fillId="0" borderId="0" applyFont="0" applyFill="0" applyBorder="0" applyAlignment="0" applyProtection="0"/>
  </cellStyleXfs>
  <cellXfs count="354">
    <xf numFmtId="0" fontId="0" fillId="0" borderId="0" xfId="0"/>
    <xf numFmtId="0" fontId="4" fillId="0" borderId="0" xfId="0" applyFont="1"/>
    <xf numFmtId="49" fontId="5" fillId="0" borderId="0" xfId="2" applyNumberFormat="1" applyFont="1" applyBorder="1" applyAlignment="1"/>
    <xf numFmtId="49" fontId="5" fillId="0" borderId="0" xfId="2" applyNumberFormat="1" applyFont="1" applyBorder="1" applyAlignment="1">
      <alignment horizontal="center"/>
    </xf>
    <xf numFmtId="0" fontId="6" fillId="0" borderId="0" xfId="2" applyFont="1"/>
    <xf numFmtId="0" fontId="8" fillId="0" borderId="0" xfId="2" applyFont="1"/>
    <xf numFmtId="0" fontId="8" fillId="2" borderId="0" xfId="0" applyFont="1" applyFill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8" fillId="2" borderId="0" xfId="0" applyFont="1" applyFill="1"/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6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0" xfId="0" applyFont="1" applyFill="1"/>
    <xf numFmtId="0" fontId="11" fillId="2" borderId="0" xfId="0" applyFont="1" applyFill="1"/>
    <xf numFmtId="49" fontId="3" fillId="0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 applyBorder="1" applyAlignment="1">
      <alignment horizontal="justify"/>
    </xf>
    <xf numFmtId="49" fontId="11" fillId="0" borderId="0" xfId="2" applyNumberFormat="1" applyFont="1" applyFill="1" applyBorder="1" applyAlignment="1">
      <alignment horizontal="center"/>
    </xf>
    <xf numFmtId="0" fontId="13" fillId="0" borderId="0" xfId="0" applyFont="1" applyFill="1"/>
    <xf numFmtId="0" fontId="11" fillId="2" borderId="0" xfId="0" applyFont="1" applyFill="1" applyAlignment="1">
      <alignment horizontal="right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justify"/>
    </xf>
    <xf numFmtId="0" fontId="8" fillId="0" borderId="1" xfId="2" applyFont="1" applyFill="1" applyBorder="1" applyAlignment="1">
      <alignment horizontal="left"/>
    </xf>
    <xf numFmtId="0" fontId="5" fillId="0" borderId="1" xfId="0" applyFont="1" applyFill="1" applyBorder="1" applyAlignment="1">
      <alignment horizontal="justify"/>
    </xf>
    <xf numFmtId="0" fontId="8" fillId="0" borderId="1" xfId="2" applyFont="1" applyFill="1" applyBorder="1" applyAlignment="1"/>
    <xf numFmtId="0" fontId="8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49" fontId="3" fillId="0" borderId="0" xfId="2" applyNumberFormat="1" applyFont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3" fillId="0" borderId="1" xfId="0" applyFont="1" applyFill="1" applyBorder="1"/>
    <xf numFmtId="0" fontId="7" fillId="0" borderId="1" xfId="0" applyFont="1" applyFill="1" applyBorder="1"/>
    <xf numFmtId="0" fontId="7" fillId="0" borderId="1" xfId="0" applyFont="1" applyBorder="1"/>
    <xf numFmtId="0" fontId="13" fillId="0" borderId="1" xfId="0" applyFont="1" applyBorder="1"/>
    <xf numFmtId="0" fontId="13" fillId="2" borderId="1" xfId="0" applyFont="1" applyFill="1" applyBorder="1"/>
    <xf numFmtId="0" fontId="12" fillId="0" borderId="1" xfId="0" applyFont="1" applyBorder="1"/>
    <xf numFmtId="0" fontId="11" fillId="0" borderId="0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4" fillId="0" borderId="0" xfId="0" applyFont="1" applyBorder="1"/>
    <xf numFmtId="0" fontId="8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4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0" fontId="4" fillId="0" borderId="9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4" fillId="8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164" fontId="0" fillId="0" borderId="0" xfId="0" applyNumberFormat="1"/>
    <xf numFmtId="164" fontId="0" fillId="11" borderId="1" xfId="3" applyNumberFormat="1" applyFont="1" applyFill="1" applyBorder="1" applyAlignment="1">
      <alignment horizontal="center"/>
    </xf>
    <xf numFmtId="9" fontId="0" fillId="11" borderId="1" xfId="3" applyNumberFormat="1" applyFont="1" applyFill="1" applyBorder="1" applyAlignment="1">
      <alignment horizontal="center"/>
    </xf>
    <xf numFmtId="9" fontId="0" fillId="11" borderId="1" xfId="3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11" borderId="1" xfId="0" applyFont="1" applyFill="1" applyBorder="1"/>
    <xf numFmtId="0" fontId="0" fillId="0" borderId="0" xfId="0" applyAlignment="1">
      <alignment horizont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5" fontId="8" fillId="5" borderId="1" xfId="2" applyNumberFormat="1" applyFont="1" applyFill="1" applyBorder="1" applyAlignment="1">
      <alignment horizontal="center"/>
    </xf>
    <xf numFmtId="15" fontId="9" fillId="5" borderId="1" xfId="2" applyNumberFormat="1" applyFont="1" applyFill="1" applyBorder="1" applyAlignment="1">
      <alignment horizontal="center"/>
    </xf>
    <xf numFmtId="15" fontId="8" fillId="5" borderId="1" xfId="0" applyNumberFormat="1" applyFont="1" applyFill="1" applyBorder="1" applyAlignment="1">
      <alignment horizontal="center"/>
    </xf>
    <xf numFmtId="15" fontId="9" fillId="5" borderId="1" xfId="0" applyNumberFormat="1" applyFont="1" applyFill="1" applyBorder="1" applyAlignment="1">
      <alignment horizontal="center"/>
    </xf>
    <xf numFmtId="15" fontId="19" fillId="5" borderId="1" xfId="0" applyNumberFormat="1" applyFont="1" applyFill="1" applyBorder="1" applyAlignment="1">
      <alignment horizontal="center"/>
    </xf>
    <xf numFmtId="15" fontId="16" fillId="5" borderId="1" xfId="2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165" fontId="8" fillId="5" borderId="9" xfId="2" applyNumberFormat="1" applyFont="1" applyFill="1" applyBorder="1" applyAlignment="1">
      <alignment horizontal="center"/>
    </xf>
    <xf numFmtId="15" fontId="8" fillId="5" borderId="9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/>
    <xf numFmtId="0" fontId="4" fillId="14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right"/>
    </xf>
    <xf numFmtId="0" fontId="4" fillId="15" borderId="1" xfId="0" applyFont="1" applyFill="1" applyBorder="1"/>
    <xf numFmtId="0" fontId="4" fillId="1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11" borderId="8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center"/>
    </xf>
    <xf numFmtId="0" fontId="0" fillId="5" borderId="1" xfId="0" applyFill="1" applyBorder="1"/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 applyAlignment="1"/>
    <xf numFmtId="0" fontId="7" fillId="0" borderId="1" xfId="2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0" fillId="13" borderId="10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65" fontId="8" fillId="16" borderId="9" xfId="2" applyNumberFormat="1" applyFont="1" applyFill="1" applyBorder="1" applyAlignment="1">
      <alignment horizontal="center"/>
    </xf>
    <xf numFmtId="0" fontId="8" fillId="16" borderId="1" xfId="2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15" fontId="8" fillId="16" borderId="9" xfId="2" applyNumberFormat="1" applyFont="1" applyFill="1" applyBorder="1" applyAlignment="1">
      <alignment horizontal="center"/>
    </xf>
    <xf numFmtId="15" fontId="8" fillId="16" borderId="1" xfId="2" applyNumberFormat="1" applyFont="1" applyFill="1" applyBorder="1" applyAlignment="1">
      <alignment horizontal="center"/>
    </xf>
    <xf numFmtId="15" fontId="8" fillId="17" borderId="1" xfId="2" applyNumberFormat="1" applyFont="1" applyFill="1" applyBorder="1" applyAlignment="1">
      <alignment horizontal="center"/>
    </xf>
    <xf numFmtId="0" fontId="8" fillId="17" borderId="1" xfId="2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5" fontId="9" fillId="17" borderId="1" xfId="2" applyNumberFormat="1" applyFont="1" applyFill="1" applyBorder="1" applyAlignment="1">
      <alignment horizontal="center"/>
    </xf>
    <xf numFmtId="15" fontId="8" fillId="17" borderId="1" xfId="0" applyNumberFormat="1" applyFont="1" applyFill="1" applyBorder="1" applyAlignment="1">
      <alignment horizontal="center"/>
    </xf>
    <xf numFmtId="15" fontId="9" fillId="17" borderId="1" xfId="0" applyNumberFormat="1" applyFont="1" applyFill="1" applyBorder="1" applyAlignment="1">
      <alignment horizontal="center"/>
    </xf>
    <xf numFmtId="15" fontId="19" fillId="17" borderId="1" xfId="0" applyNumberFormat="1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15" fontId="9" fillId="16" borderId="1" xfId="2" applyNumberFormat="1" applyFont="1" applyFill="1" applyBorder="1" applyAlignment="1">
      <alignment horizontal="center"/>
    </xf>
    <xf numFmtId="15" fontId="8" fillId="16" borderId="1" xfId="0" applyNumberFormat="1" applyFont="1" applyFill="1" applyBorder="1" applyAlignment="1">
      <alignment horizontal="center"/>
    </xf>
    <xf numFmtId="15" fontId="16" fillId="16" borderId="1" xfId="2" applyNumberFormat="1" applyFont="1" applyFill="1" applyBorder="1" applyAlignment="1">
      <alignment horizontal="center"/>
    </xf>
    <xf numFmtId="14" fontId="10" fillId="18" borderId="1" xfId="0" applyNumberFormat="1" applyFont="1" applyFill="1" applyBorder="1"/>
    <xf numFmtId="0" fontId="10" fillId="18" borderId="1" xfId="0" applyFont="1" applyFill="1" applyBorder="1" applyAlignment="1">
      <alignment horizontal="center"/>
    </xf>
    <xf numFmtId="14" fontId="10" fillId="19" borderId="1" xfId="0" applyNumberFormat="1" applyFont="1" applyFill="1" applyBorder="1"/>
    <xf numFmtId="0" fontId="10" fillId="19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2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/>
    <xf numFmtId="0" fontId="25" fillId="0" borderId="0" xfId="0" applyFont="1" applyFill="1" applyBorder="1"/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2" fillId="0" borderId="0" xfId="0" applyFont="1" applyFill="1" applyBorder="1" applyAlignment="1">
      <alignment horizontal="left"/>
    </xf>
    <xf numFmtId="9" fontId="10" fillId="0" borderId="0" xfId="3" applyFont="1" applyFill="1" applyBorder="1"/>
    <xf numFmtId="9" fontId="23" fillId="0" borderId="0" xfId="3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9" fontId="22" fillId="0" borderId="0" xfId="3" applyFont="1" applyFill="1" applyBorder="1"/>
    <xf numFmtId="9" fontId="22" fillId="0" borderId="0" xfId="3" applyNumberFormat="1" applyFont="1" applyFill="1" applyBorder="1"/>
    <xf numFmtId="0" fontId="22" fillId="0" borderId="0" xfId="0" applyFont="1" applyFill="1" applyBorder="1" applyAlignment="1">
      <alignment horizontal="center"/>
    </xf>
    <xf numFmtId="9" fontId="22" fillId="0" borderId="0" xfId="0" applyNumberFormat="1" applyFont="1" applyFill="1" applyBorder="1"/>
    <xf numFmtId="0" fontId="24" fillId="0" borderId="0" xfId="0" applyFont="1" applyFill="1" applyBorder="1" applyAlignment="1"/>
    <xf numFmtId="0" fontId="27" fillId="0" borderId="1" xfId="0" applyFont="1" applyFill="1" applyBorder="1" applyAlignment="1">
      <alignment horizontal="justify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7" fillId="2" borderId="0" xfId="0" applyFont="1" applyFill="1"/>
    <xf numFmtId="0" fontId="6" fillId="20" borderId="1" xfId="0" applyFont="1" applyFill="1" applyBorder="1" applyAlignment="1">
      <alignment horizontal="justify"/>
    </xf>
    <xf numFmtId="0" fontId="8" fillId="20" borderId="1" xfId="0" applyFont="1" applyFill="1" applyBorder="1"/>
    <xf numFmtId="0" fontId="11" fillId="20" borderId="1" xfId="0" applyFont="1" applyFill="1" applyBorder="1"/>
    <xf numFmtId="0" fontId="13" fillId="20" borderId="1" xfId="0" applyFont="1" applyFill="1" applyBorder="1"/>
    <xf numFmtId="0" fontId="11" fillId="20" borderId="0" xfId="0" applyFont="1" applyFill="1" applyBorder="1"/>
    <xf numFmtId="49" fontId="8" fillId="21" borderId="1" xfId="2" applyNumberFormat="1" applyFont="1" applyFill="1" applyBorder="1" applyAlignment="1">
      <alignment horizontal="center"/>
    </xf>
    <xf numFmtId="0" fontId="8" fillId="21" borderId="1" xfId="0" applyFont="1" applyFill="1" applyBorder="1" applyAlignment="1">
      <alignment horizontal="left"/>
    </xf>
    <xf numFmtId="0" fontId="8" fillId="21" borderId="1" xfId="2" applyFont="1" applyFill="1" applyBorder="1" applyAlignment="1"/>
    <xf numFmtId="0" fontId="8" fillId="21" borderId="1" xfId="0" applyFont="1" applyFill="1" applyBorder="1" applyAlignment="1">
      <alignment horizontal="center"/>
    </xf>
    <xf numFmtId="0" fontId="8" fillId="21" borderId="1" xfId="0" applyFont="1" applyFill="1" applyBorder="1" applyAlignment="1">
      <alignment horizontal="justify"/>
    </xf>
    <xf numFmtId="0" fontId="6" fillId="21" borderId="1" xfId="0" applyFont="1" applyFill="1" applyBorder="1" applyAlignment="1">
      <alignment horizontal="justify"/>
    </xf>
    <xf numFmtId="0" fontId="8" fillId="21" borderId="1" xfId="1" applyFont="1" applyFill="1" applyBorder="1" applyAlignment="1" applyProtection="1">
      <alignment horizontal="left"/>
    </xf>
    <xf numFmtId="0" fontId="26" fillId="21" borderId="1" xfId="1" applyFont="1" applyFill="1" applyBorder="1" applyProtection="1"/>
    <xf numFmtId="49" fontId="8" fillId="21" borderId="1" xfId="0" applyNumberFormat="1" applyFont="1" applyFill="1" applyBorder="1" applyAlignment="1">
      <alignment horizontal="left"/>
    </xf>
    <xf numFmtId="0" fontId="8" fillId="21" borderId="0" xfId="0" applyFont="1" applyFill="1" applyBorder="1" applyAlignment="1">
      <alignment horizontal="justify"/>
    </xf>
    <xf numFmtId="0" fontId="6" fillId="21" borderId="0" xfId="0" applyFont="1" applyFill="1" applyBorder="1" applyAlignment="1">
      <alignment horizontal="justify"/>
    </xf>
    <xf numFmtId="49" fontId="8" fillId="21" borderId="1" xfId="0" applyNumberFormat="1" applyFont="1" applyFill="1" applyBorder="1" applyAlignment="1">
      <alignment horizontal="center"/>
    </xf>
    <xf numFmtId="0" fontId="8" fillId="21" borderId="1" xfId="2" applyFont="1" applyFill="1" applyBorder="1" applyAlignment="1">
      <alignment horizontal="left"/>
    </xf>
    <xf numFmtId="0" fontId="8" fillId="21" borderId="1" xfId="2" applyFont="1" applyFill="1" applyBorder="1" applyAlignment="1">
      <alignment horizontal="justify"/>
    </xf>
    <xf numFmtId="0" fontId="8" fillId="21" borderId="1" xfId="2" applyFont="1" applyFill="1" applyBorder="1" applyAlignment="1">
      <alignment horizontal="center"/>
    </xf>
    <xf numFmtId="0" fontId="6" fillId="21" borderId="1" xfId="0" applyFont="1" applyFill="1" applyBorder="1" applyAlignment="1">
      <alignment horizontal="justify" wrapText="1"/>
    </xf>
    <xf numFmtId="49" fontId="8" fillId="21" borderId="1" xfId="2" applyNumberFormat="1" applyFont="1" applyFill="1" applyBorder="1" applyAlignment="1">
      <alignment horizontal="left"/>
    </xf>
    <xf numFmtId="0" fontId="8" fillId="21" borderId="1" xfId="2" applyFont="1" applyFill="1" applyBorder="1" applyAlignment="1">
      <alignment horizontal="left" vertical="top"/>
    </xf>
    <xf numFmtId="0" fontId="8" fillId="21" borderId="1" xfId="2" applyFont="1" applyFill="1" applyBorder="1"/>
    <xf numFmtId="49" fontId="8" fillId="21" borderId="1" xfId="2" applyNumberFormat="1" applyFont="1" applyFill="1" applyBorder="1" applyAlignment="1">
      <alignment horizontal="justify"/>
    </xf>
    <xf numFmtId="0" fontId="8" fillId="21" borderId="2" xfId="1" applyFont="1" applyFill="1" applyBorder="1" applyAlignment="1" applyProtection="1">
      <alignment horizontal="left"/>
    </xf>
    <xf numFmtId="0" fontId="8" fillId="21" borderId="12" xfId="2" applyFont="1" applyFill="1" applyBorder="1" applyAlignment="1"/>
    <xf numFmtId="49" fontId="8" fillId="21" borderId="12" xfId="2" applyNumberFormat="1" applyFont="1" applyFill="1" applyBorder="1" applyAlignment="1">
      <alignment horizontal="left"/>
    </xf>
    <xf numFmtId="0" fontId="8" fillId="21" borderId="12" xfId="2" applyFont="1" applyFill="1" applyBorder="1" applyAlignment="1">
      <alignment horizontal="center"/>
    </xf>
    <xf numFmtId="165" fontId="8" fillId="21" borderId="12" xfId="2" applyNumberFormat="1" applyFont="1" applyFill="1" applyBorder="1" applyAlignment="1">
      <alignment horizontal="center"/>
    </xf>
    <xf numFmtId="0" fontId="8" fillId="21" borderId="12" xfId="1" applyFont="1" applyFill="1" applyBorder="1" applyAlignment="1" applyProtection="1">
      <alignment horizontal="left"/>
    </xf>
    <xf numFmtId="0" fontId="8" fillId="21" borderId="12" xfId="0" applyFont="1" applyFill="1" applyBorder="1" applyAlignment="1">
      <alignment horizontal="justify"/>
    </xf>
    <xf numFmtId="0" fontId="8" fillId="21" borderId="12" xfId="0" applyFont="1" applyFill="1" applyBorder="1" applyAlignment="1">
      <alignment horizontal="center"/>
    </xf>
    <xf numFmtId="0" fontId="6" fillId="21" borderId="12" xfId="0" applyFont="1" applyFill="1" applyBorder="1" applyAlignment="1">
      <alignment horizontal="justify"/>
    </xf>
    <xf numFmtId="165" fontId="8" fillId="21" borderId="1" xfId="2" applyNumberFormat="1" applyFont="1" applyFill="1" applyBorder="1" applyAlignment="1">
      <alignment horizontal="center"/>
    </xf>
    <xf numFmtId="0" fontId="8" fillId="21" borderId="0" xfId="1" applyFont="1" applyFill="1" applyBorder="1" applyAlignment="1" applyProtection="1">
      <alignment horizontal="left"/>
    </xf>
    <xf numFmtId="0" fontId="8" fillId="21" borderId="0" xfId="0" applyFont="1" applyFill="1" applyBorder="1" applyAlignment="1">
      <alignment horizontal="center"/>
    </xf>
    <xf numFmtId="0" fontId="8" fillId="21" borderId="12" xfId="0" applyFont="1" applyFill="1" applyBorder="1" applyAlignment="1">
      <alignment horizontal="left"/>
    </xf>
    <xf numFmtId="0" fontId="8" fillId="21" borderId="1" xfId="0" applyFont="1" applyFill="1" applyBorder="1" applyAlignment="1">
      <alignment horizontal="left" vertical="center"/>
    </xf>
    <xf numFmtId="15" fontId="8" fillId="21" borderId="1" xfId="2" applyNumberFormat="1" applyFont="1" applyFill="1" applyBorder="1" applyAlignment="1">
      <alignment horizontal="center"/>
    </xf>
    <xf numFmtId="0" fontId="8" fillId="21" borderId="1" xfId="1" applyFont="1" applyFill="1" applyBorder="1" applyAlignment="1" applyProtection="1">
      <alignment horizontal="left" vertical="center"/>
    </xf>
    <xf numFmtId="0" fontId="8" fillId="22" borderId="1" xfId="0" applyFont="1" applyFill="1" applyBorder="1" applyAlignment="1">
      <alignment horizontal="left"/>
    </xf>
    <xf numFmtId="1" fontId="8" fillId="21" borderId="1" xfId="0" applyNumberFormat="1" applyFont="1" applyFill="1" applyBorder="1" applyAlignment="1">
      <alignment horizontal="justify"/>
    </xf>
    <xf numFmtId="0" fontId="8" fillId="21" borderId="0" xfId="0" applyFont="1" applyFill="1" applyBorder="1" applyAlignment="1">
      <alignment horizontal="left"/>
    </xf>
    <xf numFmtId="1" fontId="8" fillId="21" borderId="1" xfId="0" applyNumberFormat="1" applyFont="1" applyFill="1" applyBorder="1" applyAlignment="1">
      <alignment horizontal="center"/>
    </xf>
    <xf numFmtId="0" fontId="7" fillId="21" borderId="1" xfId="0" applyFont="1" applyFill="1" applyBorder="1" applyAlignment="1">
      <alignment horizontal="left"/>
    </xf>
    <xf numFmtId="49" fontId="8" fillId="21" borderId="1" xfId="2" applyNumberFormat="1" applyFont="1" applyFill="1" applyBorder="1"/>
    <xf numFmtId="0" fontId="27" fillId="21" borderId="1" xfId="0" applyFont="1" applyFill="1" applyBorder="1" applyAlignment="1">
      <alignment horizontal="justify"/>
    </xf>
    <xf numFmtId="0" fontId="8" fillId="21" borderId="1" xfId="2" applyNumberFormat="1" applyFont="1" applyFill="1" applyBorder="1" applyAlignment="1">
      <alignment horizontal="center"/>
    </xf>
    <xf numFmtId="0" fontId="8" fillId="21" borderId="1" xfId="1" applyFont="1" applyFill="1" applyBorder="1" applyAlignment="1" applyProtection="1">
      <alignment horizontal="justify"/>
    </xf>
    <xf numFmtId="0" fontId="8" fillId="21" borderId="1" xfId="1" applyFont="1" applyFill="1" applyBorder="1" applyAlignment="1" applyProtection="1">
      <alignment horizontal="center"/>
    </xf>
    <xf numFmtId="0" fontId="8" fillId="21" borderId="1" xfId="0" applyFont="1" applyFill="1" applyBorder="1"/>
    <xf numFmtId="15" fontId="8" fillId="21" borderId="1" xfId="0" applyNumberFormat="1" applyFont="1" applyFill="1" applyBorder="1" applyAlignment="1">
      <alignment horizontal="center"/>
    </xf>
    <xf numFmtId="0" fontId="8" fillId="21" borderId="1" xfId="1" applyFont="1" applyFill="1" applyBorder="1" applyAlignment="1">
      <alignment horizontal="left"/>
    </xf>
    <xf numFmtId="0" fontId="30" fillId="21" borderId="1" xfId="2" applyFont="1" applyFill="1" applyBorder="1" applyAlignment="1">
      <alignment horizontal="left"/>
    </xf>
    <xf numFmtId="49" fontId="30" fillId="21" borderId="1" xfId="2" applyNumberFormat="1" applyFont="1" applyFill="1" applyBorder="1" applyAlignment="1">
      <alignment horizontal="left"/>
    </xf>
    <xf numFmtId="0" fontId="31" fillId="21" borderId="1" xfId="2" applyFont="1" applyFill="1" applyBorder="1" applyAlignment="1"/>
    <xf numFmtId="0" fontId="30" fillId="21" borderId="1" xfId="2" applyFont="1" applyFill="1" applyBorder="1" applyAlignment="1">
      <alignment horizontal="center"/>
    </xf>
    <xf numFmtId="49" fontId="30" fillId="21" borderId="1" xfId="2" applyNumberFormat="1" applyFont="1" applyFill="1" applyBorder="1" applyAlignment="1">
      <alignment horizontal="center"/>
    </xf>
    <xf numFmtId="0" fontId="30" fillId="21" borderId="1" xfId="1" applyFont="1" applyFill="1" applyBorder="1" applyAlignment="1" applyProtection="1">
      <alignment horizontal="left"/>
    </xf>
    <xf numFmtId="0" fontId="30" fillId="21" borderId="1" xfId="0" applyFont="1" applyFill="1" applyBorder="1" applyAlignment="1">
      <alignment horizontal="justify"/>
    </xf>
    <xf numFmtId="0" fontId="32" fillId="21" borderId="1" xfId="0" applyFont="1" applyFill="1" applyBorder="1" applyAlignment="1">
      <alignment horizontal="justify"/>
    </xf>
    <xf numFmtId="49" fontId="8" fillId="0" borderId="1" xfId="2" applyNumberFormat="1" applyFont="1" applyFill="1" applyBorder="1" applyAlignment="1">
      <alignment horizontal="center"/>
    </xf>
    <xf numFmtId="0" fontId="8" fillId="21" borderId="12" xfId="0" applyFont="1" applyFill="1" applyBorder="1"/>
    <xf numFmtId="49" fontId="8" fillId="21" borderId="12" xfId="2" applyNumberFormat="1" applyFont="1" applyFill="1" applyBorder="1" applyAlignment="1">
      <alignment horizontal="center"/>
    </xf>
    <xf numFmtId="15" fontId="8" fillId="21" borderId="12" xfId="2" applyNumberFormat="1" applyFont="1" applyFill="1" applyBorder="1" applyAlignment="1">
      <alignment horizontal="center"/>
    </xf>
    <xf numFmtId="0" fontId="8" fillId="21" borderId="12" xfId="1" applyFont="1" applyFill="1" applyBorder="1" applyAlignment="1">
      <alignment horizontal="left"/>
    </xf>
    <xf numFmtId="0" fontId="11" fillId="21" borderId="12" xfId="0" applyFont="1" applyFill="1" applyBorder="1"/>
    <xf numFmtId="0" fontId="11" fillId="21" borderId="1" xfId="0" applyFont="1" applyFill="1" applyBorder="1"/>
    <xf numFmtId="0" fontId="8" fillId="21" borderId="1" xfId="1" applyFont="1" applyFill="1" applyBorder="1"/>
    <xf numFmtId="0" fontId="9" fillId="21" borderId="1" xfId="0" applyFont="1" applyFill="1" applyBorder="1" applyAlignment="1">
      <alignment horizontal="center"/>
    </xf>
    <xf numFmtId="0" fontId="8" fillId="21" borderId="0" xfId="0" applyFont="1" applyFill="1" applyBorder="1"/>
    <xf numFmtId="0" fontId="8" fillId="23" borderId="1" xfId="0" applyFont="1" applyFill="1" applyBorder="1" applyAlignment="1">
      <alignment horizontal="left"/>
    </xf>
    <xf numFmtId="0" fontId="8" fillId="23" borderId="1" xfId="0" applyFont="1" applyFill="1" applyBorder="1" applyAlignment="1">
      <alignment horizontal="center"/>
    </xf>
    <xf numFmtId="15" fontId="8" fillId="23" borderId="1" xfId="0" applyNumberFormat="1" applyFont="1" applyFill="1" applyBorder="1" applyAlignment="1">
      <alignment horizontal="center"/>
    </xf>
    <xf numFmtId="0" fontId="8" fillId="23" borderId="1" xfId="1" applyFont="1" applyFill="1" applyBorder="1" applyAlignment="1">
      <alignment horizontal="left"/>
    </xf>
    <xf numFmtId="0" fontId="8" fillId="23" borderId="1" xfId="0" applyFont="1" applyFill="1" applyBorder="1" applyAlignment="1">
      <alignment horizontal="justify"/>
    </xf>
    <xf numFmtId="0" fontId="8" fillId="23" borderId="1" xfId="1" applyFont="1" applyFill="1" applyBorder="1"/>
    <xf numFmtId="0" fontId="8" fillId="23" borderId="1" xfId="2" applyFont="1" applyFill="1" applyBorder="1" applyAlignment="1"/>
    <xf numFmtId="0" fontId="6" fillId="23" borderId="1" xfId="0" applyFont="1" applyFill="1" applyBorder="1" applyAlignment="1">
      <alignment horizontal="justify"/>
    </xf>
    <xf numFmtId="0" fontId="8" fillId="23" borderId="1" xfId="1" applyFont="1" applyFill="1" applyBorder="1" applyAlignment="1" applyProtection="1">
      <alignment horizontal="left"/>
    </xf>
    <xf numFmtId="49" fontId="8" fillId="23" borderId="1" xfId="0" applyNumberFormat="1" applyFont="1" applyFill="1" applyBorder="1" applyAlignment="1">
      <alignment horizontal="left"/>
    </xf>
    <xf numFmtId="0" fontId="30" fillId="23" borderId="1" xfId="0" applyFont="1" applyFill="1" applyBorder="1" applyAlignment="1">
      <alignment horizontal="left"/>
    </xf>
    <xf numFmtId="49" fontId="30" fillId="23" borderId="1" xfId="0" applyNumberFormat="1" applyFont="1" applyFill="1" applyBorder="1" applyAlignment="1">
      <alignment horizontal="left"/>
    </xf>
    <xf numFmtId="0" fontId="31" fillId="23" borderId="1" xfId="2" applyFont="1" applyFill="1" applyBorder="1" applyAlignment="1"/>
    <xf numFmtId="0" fontId="30" fillId="23" borderId="1" xfId="0" applyFont="1" applyFill="1" applyBorder="1" applyAlignment="1">
      <alignment horizontal="center"/>
    </xf>
    <xf numFmtId="0" fontId="30" fillId="23" borderId="1" xfId="1" applyFont="1" applyFill="1" applyBorder="1" applyAlignment="1" applyProtection="1">
      <alignment horizontal="left"/>
    </xf>
    <xf numFmtId="0" fontId="30" fillId="23" borderId="1" xfId="0" applyFont="1" applyFill="1" applyBorder="1" applyAlignment="1">
      <alignment horizontal="justify"/>
    </xf>
    <xf numFmtId="0" fontId="33" fillId="23" borderId="1" xfId="0" applyFont="1" applyFill="1" applyBorder="1" applyAlignment="1">
      <alignment horizontal="justify"/>
    </xf>
    <xf numFmtId="49" fontId="8" fillId="23" borderId="1" xfId="0" applyNumberFormat="1" applyFont="1" applyFill="1" applyBorder="1" applyAlignment="1">
      <alignment horizontal="center"/>
    </xf>
    <xf numFmtId="0" fontId="8" fillId="23" borderId="1" xfId="0" applyFont="1" applyFill="1" applyBorder="1" applyAlignment="1"/>
    <xf numFmtId="0" fontId="8" fillId="23" borderId="1" xfId="2" applyFont="1" applyFill="1" applyBorder="1" applyAlignment="1">
      <alignment horizontal="left"/>
    </xf>
    <xf numFmtId="49" fontId="8" fillId="23" borderId="1" xfId="2" applyNumberFormat="1" applyFont="1" applyFill="1" applyBorder="1" applyAlignment="1">
      <alignment horizontal="left"/>
    </xf>
    <xf numFmtId="0" fontId="8" fillId="23" borderId="1" xfId="2" applyFont="1" applyFill="1" applyBorder="1" applyAlignment="1">
      <alignment horizontal="center"/>
    </xf>
    <xf numFmtId="49" fontId="8" fillId="23" borderId="1" xfId="2" applyNumberFormat="1" applyFont="1" applyFill="1" applyBorder="1" applyAlignment="1">
      <alignment horizontal="center"/>
    </xf>
    <xf numFmtId="0" fontId="8" fillId="23" borderId="1" xfId="2" applyFont="1" applyFill="1" applyBorder="1" applyAlignment="1">
      <alignment horizontal="justify"/>
    </xf>
    <xf numFmtId="0" fontId="8" fillId="23" borderId="0" xfId="0" applyFont="1" applyFill="1" applyBorder="1" applyAlignment="1">
      <alignment horizontal="justify"/>
    </xf>
    <xf numFmtId="0" fontId="8" fillId="23" borderId="1" xfId="2" applyFont="1" applyFill="1" applyBorder="1"/>
    <xf numFmtId="0" fontId="30" fillId="23" borderId="1" xfId="2" applyFont="1" applyFill="1" applyBorder="1" applyAlignment="1">
      <alignment horizontal="left"/>
    </xf>
    <xf numFmtId="0" fontId="30" fillId="23" borderId="1" xfId="2" applyFont="1" applyFill="1" applyBorder="1" applyAlignment="1">
      <alignment horizontal="center"/>
    </xf>
    <xf numFmtId="49" fontId="30" fillId="23" borderId="1" xfId="2" applyNumberFormat="1" applyFont="1" applyFill="1" applyBorder="1" applyAlignment="1">
      <alignment horizontal="center"/>
    </xf>
    <xf numFmtId="0" fontId="32" fillId="23" borderId="1" xfId="0" applyFont="1" applyFill="1" applyBorder="1" applyAlignment="1">
      <alignment horizontal="justify"/>
    </xf>
    <xf numFmtId="49" fontId="8" fillId="23" borderId="1" xfId="2" applyNumberFormat="1" applyFont="1" applyFill="1" applyBorder="1" applyAlignment="1">
      <alignment horizontal="justify"/>
    </xf>
    <xf numFmtId="0" fontId="8" fillId="23" borderId="2" xfId="1" applyFont="1" applyFill="1" applyBorder="1" applyAlignment="1" applyProtection="1">
      <alignment horizontal="left"/>
    </xf>
    <xf numFmtId="0" fontId="8" fillId="23" borderId="1" xfId="1" applyFont="1" applyFill="1" applyBorder="1" applyAlignment="1" applyProtection="1">
      <alignment horizontal="left" wrapText="1"/>
    </xf>
    <xf numFmtId="0" fontId="8" fillId="23" borderId="14" xfId="2" applyFont="1" applyFill="1" applyBorder="1" applyAlignment="1"/>
    <xf numFmtId="0" fontId="8" fillId="23" borderId="14" xfId="2" applyFont="1" applyFill="1" applyBorder="1" applyAlignment="1">
      <alignment horizontal="center"/>
    </xf>
    <xf numFmtId="0" fontId="8" fillId="23" borderId="14" xfId="1" applyFont="1" applyFill="1" applyBorder="1" applyAlignment="1" applyProtection="1">
      <alignment horizontal="left"/>
    </xf>
    <xf numFmtId="0" fontId="6" fillId="23" borderId="14" xfId="0" applyFont="1" applyFill="1" applyBorder="1" applyAlignment="1">
      <alignment horizontal="justify"/>
    </xf>
    <xf numFmtId="15" fontId="8" fillId="23" borderId="1" xfId="2" applyNumberFormat="1" applyFont="1" applyFill="1" applyBorder="1" applyAlignment="1">
      <alignment horizontal="center"/>
    </xf>
    <xf numFmtId="0" fontId="8" fillId="23" borderId="1" xfId="1" applyFont="1" applyFill="1" applyBorder="1" applyAlignment="1" applyProtection="1">
      <alignment horizontal="left" vertical="center"/>
    </xf>
    <xf numFmtId="0" fontId="8" fillId="23" borderId="1" xfId="0" applyFont="1" applyFill="1" applyBorder="1" applyAlignment="1">
      <alignment horizontal="left" vertical="center"/>
    </xf>
    <xf numFmtId="0" fontId="8" fillId="24" borderId="1" xfId="0" applyFont="1" applyFill="1" applyBorder="1" applyAlignment="1">
      <alignment horizontal="left"/>
    </xf>
    <xf numFmtId="0" fontId="27" fillId="23" borderId="1" xfId="0" applyFont="1" applyFill="1" applyBorder="1" applyAlignment="1">
      <alignment horizontal="justify"/>
    </xf>
    <xf numFmtId="0" fontId="7" fillId="23" borderId="1" xfId="0" applyFont="1" applyFill="1" applyBorder="1" applyAlignment="1">
      <alignment horizontal="left"/>
    </xf>
    <xf numFmtId="0" fontId="8" fillId="23" borderId="1" xfId="1" applyFont="1" applyFill="1" applyBorder="1" applyAlignment="1" applyProtection="1">
      <alignment horizontal="center" vertical="center"/>
    </xf>
    <xf numFmtId="0" fontId="6" fillId="23" borderId="1" xfId="0" applyFont="1" applyFill="1" applyBorder="1" applyAlignment="1">
      <alignment horizontal="center"/>
    </xf>
    <xf numFmtId="0" fontId="6" fillId="23" borderId="1" xfId="0" applyFont="1" applyFill="1" applyBorder="1" applyAlignment="1">
      <alignment horizontal="left"/>
    </xf>
    <xf numFmtId="0" fontId="8" fillId="23" borderId="0" xfId="0" applyFont="1" applyFill="1" applyBorder="1" applyAlignment="1">
      <alignment horizontal="left"/>
    </xf>
    <xf numFmtId="0" fontId="8" fillId="23" borderId="1" xfId="0" applyFont="1" applyFill="1" applyBorder="1"/>
    <xf numFmtId="0" fontId="29" fillId="23" borderId="1" xfId="1" applyFont="1" applyFill="1" applyBorder="1"/>
    <xf numFmtId="0" fontId="11" fillId="23" borderId="1" xfId="0" applyFont="1" applyFill="1" applyBorder="1"/>
    <xf numFmtId="0" fontId="11" fillId="23" borderId="1" xfId="0" applyFont="1" applyFill="1" applyBorder="1" applyAlignment="1">
      <alignment horizontal="left"/>
    </xf>
    <xf numFmtId="0" fontId="8" fillId="23" borderId="1" xfId="1" applyFont="1" applyFill="1" applyBorder="1" applyAlignment="1" applyProtection="1">
      <alignment horizontal="justify"/>
    </xf>
    <xf numFmtId="0" fontId="8" fillId="23" borderId="1" xfId="1" applyFont="1" applyFill="1" applyBorder="1" applyAlignment="1" applyProtection="1">
      <alignment horizontal="center"/>
    </xf>
    <xf numFmtId="0" fontId="8" fillId="23" borderId="1" xfId="2" applyNumberFormat="1" applyFont="1" applyFill="1" applyBorder="1" applyAlignment="1">
      <alignment horizontal="center"/>
    </xf>
    <xf numFmtId="0" fontId="8" fillId="23" borderId="14" xfId="2" applyFont="1" applyFill="1" applyBorder="1" applyAlignment="1">
      <alignment horizontal="left"/>
    </xf>
    <xf numFmtId="49" fontId="8" fillId="23" borderId="14" xfId="2" applyNumberFormat="1" applyFont="1" applyFill="1" applyBorder="1" applyAlignment="1">
      <alignment horizontal="center"/>
    </xf>
    <xf numFmtId="15" fontId="8" fillId="23" borderId="14" xfId="2" applyNumberFormat="1" applyFont="1" applyFill="1" applyBorder="1" applyAlignment="1">
      <alignment horizontal="center"/>
    </xf>
    <xf numFmtId="0" fontId="8" fillId="23" borderId="14" xfId="0" applyFont="1" applyFill="1" applyBorder="1" applyAlignment="1">
      <alignment horizontal="left"/>
    </xf>
    <xf numFmtId="0" fontId="8" fillId="23" borderId="14" xfId="0" applyFont="1" applyFill="1" applyBorder="1" applyAlignment="1">
      <alignment horizontal="center"/>
    </xf>
    <xf numFmtId="0" fontId="9" fillId="23" borderId="1" xfId="0" applyFont="1" applyFill="1" applyBorder="1"/>
    <xf numFmtId="0" fontId="9" fillId="23" borderId="1" xfId="0" applyFont="1" applyFill="1" applyBorder="1" applyAlignment="1">
      <alignment horizontal="center"/>
    </xf>
    <xf numFmtId="15" fontId="9" fillId="23" borderId="1" xfId="0" applyNumberFormat="1" applyFont="1" applyFill="1" applyBorder="1" applyAlignment="1">
      <alignment horizontal="center"/>
    </xf>
    <xf numFmtId="0" fontId="10" fillId="23" borderId="1" xfId="0" applyFont="1" applyFill="1" applyBorder="1"/>
    <xf numFmtId="0" fontId="4" fillId="23" borderId="1" xfId="0" applyFont="1" applyFill="1" applyBorder="1"/>
    <xf numFmtId="0" fontId="2" fillId="0" borderId="1" xfId="1" applyBorder="1" applyProtection="1"/>
    <xf numFmtId="0" fontId="1" fillId="21" borderId="1" xfId="1" applyFont="1" applyFill="1" applyBorder="1" applyProtection="1"/>
    <xf numFmtId="0" fontId="34" fillId="21" borderId="1" xfId="1" applyFont="1" applyFill="1" applyBorder="1"/>
    <xf numFmtId="0" fontId="34" fillId="23" borderId="1" xfId="1" applyFont="1" applyFill="1" applyBorder="1"/>
    <xf numFmtId="0" fontId="9" fillId="23" borderId="1" xfId="0" applyFont="1" applyFill="1" applyBorder="1" applyAlignment="1">
      <alignment horizontal="left"/>
    </xf>
    <xf numFmtId="49" fontId="7" fillId="0" borderId="0" xfId="2" applyNumberFormat="1" applyFont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0" fontId="4" fillId="15" borderId="11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Porcentaje" xfId="3" builtinId="5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3D69B"/>
      <rgbColor rgb="FF7F7F7F"/>
      <rgbColor rgb="FF558ED5"/>
      <rgbColor rgb="FF7030A0"/>
      <rgbColor rgb="FFF8FCD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3333FF"/>
      <rgbColor rgb="FF00B0F0"/>
      <rgbColor rgb="FFCCFFFF"/>
      <rgbColor rgb="FFCCFFCC"/>
      <rgbColor rgb="FFFFFF99"/>
      <rgbColor rgb="FF99CCFF"/>
      <rgbColor rgb="FFFF99CC"/>
      <rgbColor rgb="FFCC99FF"/>
      <rgbColor rgb="FFFCD5B5"/>
      <rgbColor rgb="FF6666FF"/>
      <rgbColor rgb="FF4BACC6"/>
      <rgbColor rgb="FF99CC00"/>
      <rgbColor rgb="FFFFCC00"/>
      <rgbColor rgb="FFFF9900"/>
      <rgbColor rgb="FFE46C0A"/>
      <rgbColor rgb="FF4F81BD"/>
      <rgbColor rgb="FF969696"/>
      <rgbColor rgb="FF003366"/>
      <rgbColor rgb="FF00B050"/>
      <rgbColor rgb="FF003300"/>
      <rgbColor rgb="FF333300"/>
      <rgbColor rgb="FF993300"/>
      <rgbColor rgb="FF9933FF"/>
      <rgbColor rgb="FF1F497D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D7F3"/>
      <color rgb="FF99FFCC"/>
      <color rgb="FFFFFFCC"/>
      <color rgb="FFFFFF99"/>
      <color rgb="FFF8FCD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GRADOS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Cohortes!$C$4:$C$10</c:f>
              <c:numCache>
                <c:formatCode>d\-mmm\-yy</c:formatCode>
                <c:ptCount val="7"/>
                <c:pt idx="0" formatCode="[$-C0A]d\-mmm\-yy;@">
                  <c:v>41320</c:v>
                </c:pt>
                <c:pt idx="1">
                  <c:v>41390</c:v>
                </c:pt>
                <c:pt idx="2">
                  <c:v>41432</c:v>
                </c:pt>
                <c:pt idx="3">
                  <c:v>41467</c:v>
                </c:pt>
                <c:pt idx="4">
                  <c:v>41529</c:v>
                </c:pt>
                <c:pt idx="5">
                  <c:v>41572</c:v>
                </c:pt>
                <c:pt idx="6">
                  <c:v>41620</c:v>
                </c:pt>
              </c:numCache>
            </c:numRef>
          </c:cat>
          <c:val>
            <c:numRef>
              <c:f>Cohortes!$D$4:$D$10</c:f>
              <c:numCache>
                <c:formatCode>General</c:formatCode>
                <c:ptCount val="7"/>
                <c:pt idx="0">
                  <c:v>14</c:v>
                </c:pt>
                <c:pt idx="1">
                  <c:v>17</c:v>
                </c:pt>
                <c:pt idx="2">
                  <c:v>9</c:v>
                </c:pt>
                <c:pt idx="3">
                  <c:v>13</c:v>
                </c:pt>
                <c:pt idx="4">
                  <c:v>21</c:v>
                </c:pt>
                <c:pt idx="5">
                  <c:v>23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9-4553-B356-BC590889EF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GRADOS 2014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Cohortes!$C$12:$C$17</c:f>
              <c:numCache>
                <c:formatCode>d\-mmm\-yy</c:formatCode>
                <c:ptCount val="6"/>
                <c:pt idx="0">
                  <c:v>41719</c:v>
                </c:pt>
                <c:pt idx="1">
                  <c:v>41782</c:v>
                </c:pt>
                <c:pt idx="2">
                  <c:v>41845</c:v>
                </c:pt>
                <c:pt idx="3">
                  <c:v>41915</c:v>
                </c:pt>
                <c:pt idx="4">
                  <c:v>41950</c:v>
                </c:pt>
                <c:pt idx="5">
                  <c:v>41985</c:v>
                </c:pt>
              </c:numCache>
            </c:numRef>
          </c:cat>
          <c:val>
            <c:numRef>
              <c:f>Cohortes!$D$12:$D$17</c:f>
              <c:numCache>
                <c:formatCode>General</c:formatCode>
                <c:ptCount val="6"/>
                <c:pt idx="0">
                  <c:v>18</c:v>
                </c:pt>
                <c:pt idx="1">
                  <c:v>11</c:v>
                </c:pt>
                <c:pt idx="2">
                  <c:v>19</c:v>
                </c:pt>
                <c:pt idx="3">
                  <c:v>31</c:v>
                </c:pt>
                <c:pt idx="4">
                  <c:v>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0-405E-A88B-D5789185E0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GRADOS 2015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Cohortes!$C$19:$C$24</c:f>
              <c:numCache>
                <c:formatCode>d\-mmm\-yy</c:formatCode>
                <c:ptCount val="6"/>
                <c:pt idx="0">
                  <c:v>42090</c:v>
                </c:pt>
                <c:pt idx="1">
                  <c:v>42152</c:v>
                </c:pt>
                <c:pt idx="2">
                  <c:v>42216</c:v>
                </c:pt>
                <c:pt idx="3">
                  <c:v>42272</c:v>
                </c:pt>
                <c:pt idx="4">
                  <c:v>42328</c:v>
                </c:pt>
                <c:pt idx="5">
                  <c:v>42354</c:v>
                </c:pt>
              </c:numCache>
            </c:numRef>
          </c:cat>
          <c:val>
            <c:numRef>
              <c:f>Cohortes!$D$19:$D$24</c:f>
              <c:numCache>
                <c:formatCode>General</c:formatCode>
                <c:ptCount val="6"/>
                <c:pt idx="0">
                  <c:v>34</c:v>
                </c:pt>
                <c:pt idx="1">
                  <c:v>11</c:v>
                </c:pt>
                <c:pt idx="2">
                  <c:v>18</c:v>
                </c:pt>
                <c:pt idx="3">
                  <c:v>12</c:v>
                </c:pt>
                <c:pt idx="4">
                  <c:v>14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9-4AD2-A010-677E18F413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GRADOS 2016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Cohortes!$C$26:$C$31</c:f>
              <c:numCache>
                <c:formatCode>d\-mmm\-yy</c:formatCode>
                <c:ptCount val="6"/>
                <c:pt idx="0">
                  <c:v>42447</c:v>
                </c:pt>
                <c:pt idx="1">
                  <c:v>42509</c:v>
                </c:pt>
                <c:pt idx="2">
                  <c:v>42573</c:v>
                </c:pt>
                <c:pt idx="3">
                  <c:v>42636</c:v>
                </c:pt>
                <c:pt idx="4">
                  <c:v>42692</c:v>
                </c:pt>
                <c:pt idx="5">
                  <c:v>42719</c:v>
                </c:pt>
              </c:numCache>
            </c:numRef>
          </c:cat>
          <c:val>
            <c:numRef>
              <c:f>Cohortes!$D$26:$D$31</c:f>
              <c:numCache>
                <c:formatCode>General</c:formatCode>
                <c:ptCount val="6"/>
                <c:pt idx="0">
                  <c:v>26</c:v>
                </c:pt>
                <c:pt idx="1">
                  <c:v>16</c:v>
                </c:pt>
                <c:pt idx="2">
                  <c:v>21</c:v>
                </c:pt>
                <c:pt idx="3">
                  <c:v>10</c:v>
                </c:pt>
                <c:pt idx="4">
                  <c:v>4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5-476C-A160-2BD1CBE164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GRADOS 2017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Cohortes!$C$33:$C$38</c:f>
              <c:numCache>
                <c:formatCode>d\-mmm\-yy</c:formatCode>
                <c:ptCount val="6"/>
                <c:pt idx="0">
                  <c:v>42818</c:v>
                </c:pt>
                <c:pt idx="1">
                  <c:v>42874</c:v>
                </c:pt>
                <c:pt idx="2">
                  <c:v>42942</c:v>
                </c:pt>
                <c:pt idx="3">
                  <c:v>42993</c:v>
                </c:pt>
                <c:pt idx="4">
                  <c:v>43049</c:v>
                </c:pt>
                <c:pt idx="5">
                  <c:v>43083</c:v>
                </c:pt>
              </c:numCache>
            </c:numRef>
          </c:cat>
          <c:val>
            <c:numRef>
              <c:f>Cohortes!$D$33:$D$38</c:f>
              <c:numCache>
                <c:formatCode>General</c:formatCode>
                <c:ptCount val="6"/>
                <c:pt idx="0">
                  <c:v>22</c:v>
                </c:pt>
                <c:pt idx="1">
                  <c:v>5</c:v>
                </c:pt>
                <c:pt idx="2">
                  <c:v>15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6-4EA5-8340-2BDD65634E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GRADUADOS 2013-2017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Cohortes!$F$4:$F$8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Cohortes!$G$4:$G$8</c:f>
              <c:numCache>
                <c:formatCode>General</c:formatCode>
                <c:ptCount val="5"/>
                <c:pt idx="0">
                  <c:v>128</c:v>
                </c:pt>
                <c:pt idx="1">
                  <c:v>110</c:v>
                </c:pt>
                <c:pt idx="2">
                  <c:v>115</c:v>
                </c:pt>
                <c:pt idx="3">
                  <c:v>104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B-4A34-A9E6-4E616DF064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>
                <a:latin typeface="Algerian" panose="04020705040A02060702" pitchFamily="82" charset="0"/>
              </a:rPr>
              <a:t>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9A-466B-84E0-984DFF8CD6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9A-466B-84E0-984DFF8CD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Sexo!$B$2:$B$3</c:f>
              <c:strCache>
                <c:ptCount val="2"/>
                <c:pt idx="0">
                  <c:v>FEMENINO= </c:v>
                </c:pt>
                <c:pt idx="1">
                  <c:v>MASCULINO= </c:v>
                </c:pt>
              </c:strCache>
            </c:strRef>
          </c:cat>
          <c:val>
            <c:numRef>
              <c:f>Sexo!$C$2:$C$3</c:f>
              <c:numCache>
                <c:formatCode>General</c:formatCode>
                <c:ptCount val="2"/>
                <c:pt idx="0">
                  <c:v>410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0-4D8E-8203-8339DAA0FB8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800">
                <a:latin typeface="Broadway" panose="04040905080B02020502" pitchFamily="82" charset="0"/>
              </a:rPr>
              <a:t>JORNADA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852813852813853E-2"/>
          <c:y val="0.15052413208174303"/>
          <c:w val="0.96190476190476193"/>
          <c:h val="0.7508583479466813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F60-465C-A541-0EA07ED671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F60-465C-A541-0EA07ED671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Jornada!$B$2:$B$3</c:f>
              <c:strCache>
                <c:ptCount val="2"/>
                <c:pt idx="0">
                  <c:v>DIURNA  </c:v>
                </c:pt>
                <c:pt idx="1">
                  <c:v>NOCTURNA </c:v>
                </c:pt>
              </c:strCache>
            </c:strRef>
          </c:cat>
          <c:val>
            <c:numRef>
              <c:f>Jornada!$C$2:$C$3</c:f>
              <c:numCache>
                <c:formatCode>General</c:formatCode>
                <c:ptCount val="2"/>
                <c:pt idx="0">
                  <c:v>195</c:v>
                </c:pt>
                <c:pt idx="1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F-48DC-BEE3-FE351E4B685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cmpd="thinThick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3200" b="1">
                <a:latin typeface="Broadway" panose="04040905080B02020502" pitchFamily="82" charset="0"/>
              </a:rPr>
              <a:t>TRABAJA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F9-43DD-8298-D8F158BF8C2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F9-43DD-8298-D8F158BF8C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Trabaja!$C$2:$C$3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f>Trabaja!$D$2:$D$3</c:f>
              <c:numCache>
                <c:formatCode>General</c:formatCode>
                <c:ptCount val="2"/>
                <c:pt idx="0">
                  <c:v>344</c:v>
                </c:pt>
                <c:pt idx="1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E-40BD-BA01-E70E48D6AFD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257636507093059E-3"/>
          <c:y val="0.11361013901040148"/>
          <c:w val="0.9507741654992512"/>
          <c:h val="0.669712744240303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9A-42B8-B561-D145F4A9F5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A9A-42B8-B561-D145F4A9F5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A9A-42B8-B561-D145F4A9F5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A9A-42B8-B561-D145F4A9F5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'Modalidad grado'!$B$3:$B$6</c:f>
              <c:strCache>
                <c:ptCount val="4"/>
                <c:pt idx="0">
                  <c:v>PRACTICA</c:v>
                </c:pt>
                <c:pt idx="1">
                  <c:v>MONOGRAFÍA</c:v>
                </c:pt>
                <c:pt idx="2">
                  <c:v>SEMINARIO</c:v>
                </c:pt>
                <c:pt idx="3">
                  <c:v>PROYECTO DE INVESTIGACIÓN</c:v>
                </c:pt>
              </c:strCache>
            </c:strRef>
          </c:cat>
          <c:val>
            <c:numRef>
              <c:f>'Modalidad grado'!$C$3:$C$6</c:f>
              <c:numCache>
                <c:formatCode>General</c:formatCode>
                <c:ptCount val="4"/>
                <c:pt idx="0">
                  <c:v>354</c:v>
                </c:pt>
                <c:pt idx="1">
                  <c:v>82</c:v>
                </c:pt>
                <c:pt idx="2">
                  <c:v>65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5-49C6-A4BB-E2A640FCF8B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SECTOR LABORAL</a:t>
            </a:r>
          </a:p>
        </c:rich>
      </c:tx>
      <c:layout>
        <c:manualLayout>
          <c:xMode val="edge"/>
          <c:yMode val="edge"/>
          <c:x val="0.7250987890376035"/>
          <c:y val="3.5509355509355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857075067355555E-3"/>
          <c:y val="3.6684387054357927E-2"/>
          <c:w val="0.85328894777450648"/>
          <c:h val="0.901571207708625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EA0-4BDC-95D4-395011600AB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EA0-4BDC-95D4-395011600AB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EA0-4BDC-95D4-395011600AB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EA0-4BDC-95D4-395011600AB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EA0-4BDC-95D4-395011600AB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EA0-4BDC-95D4-395011600AB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EA0-4BDC-95D4-395011600AB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EA0-4BDC-95D4-395011600AB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4EA0-4BDC-95D4-395011600AB8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4EA0-4BDC-95D4-395011600AB8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4EA0-4BDC-95D4-395011600AB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4EA0-4BDC-95D4-395011600AB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4EA0-4BDC-95D4-395011600AB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4EA0-4BDC-95D4-395011600AB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4EA0-4BDC-95D4-395011600AB8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4EA0-4BDC-95D4-395011600AB8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4EA0-4BDC-95D4-395011600A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'Sector Laboral'!$B$4:$B$20</c:f>
              <c:strCache>
                <c:ptCount val="17"/>
                <c:pt idx="0">
                  <c:v>AGROPECUARIO</c:v>
                </c:pt>
                <c:pt idx="1">
                  <c:v>INMOBILIARIO</c:v>
                </c:pt>
                <c:pt idx="2">
                  <c:v>PUBLICO</c:v>
                </c:pt>
                <c:pt idx="3">
                  <c:v>EDUCACIÓN</c:v>
                </c:pt>
                <c:pt idx="4">
                  <c:v>EMPRESARIAL</c:v>
                </c:pt>
                <c:pt idx="5">
                  <c:v>COMERCIAL</c:v>
                </c:pt>
                <c:pt idx="6">
                  <c:v>INDUSTRIAL </c:v>
                </c:pt>
                <c:pt idx="7">
                  <c:v>SERVICIO FUNEBRE</c:v>
                </c:pt>
                <c:pt idx="8">
                  <c:v>SERVICIOS PÚBLICOS</c:v>
                </c:pt>
                <c:pt idx="9">
                  <c:v>CONSTRUCCIÓN</c:v>
                </c:pt>
                <c:pt idx="10">
                  <c:v>AVICOLA</c:v>
                </c:pt>
                <c:pt idx="11">
                  <c:v>FINANCIERO</c:v>
                </c:pt>
                <c:pt idx="12">
                  <c:v>SERVICIOS DE TRANSPORTE</c:v>
                </c:pt>
                <c:pt idx="13">
                  <c:v>TURISMO</c:v>
                </c:pt>
                <c:pt idx="14">
                  <c:v>SERVICIO INTEGRAL</c:v>
                </c:pt>
                <c:pt idx="15">
                  <c:v>SALUD</c:v>
                </c:pt>
                <c:pt idx="16">
                  <c:v>SERVICIOS DE COMUNICACIÓN</c:v>
                </c:pt>
              </c:strCache>
            </c:strRef>
          </c:cat>
          <c:val>
            <c:numRef>
              <c:f>'Sector Laboral'!$C$4:$C$20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13</c:v>
                </c:pt>
                <c:pt idx="4">
                  <c:v>3</c:v>
                </c:pt>
                <c:pt idx="5">
                  <c:v>131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1</c:v>
                </c:pt>
                <c:pt idx="11">
                  <c:v>139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14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F-400D-B90B-CBE95A1F239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007658052225188"/>
          <c:y val="0.10741369657559928"/>
          <c:w val="0.26769897070705551"/>
          <c:h val="0.85932216892846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157646</xdr:colOff>
      <xdr:row>1</xdr:row>
      <xdr:rowOff>129001</xdr:rowOff>
    </xdr:from>
    <xdr:to>
      <xdr:col>16</xdr:col>
      <xdr:colOff>157646</xdr:colOff>
      <xdr:row>18</xdr:row>
      <xdr:rowOff>11940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100804</xdr:colOff>
      <xdr:row>0</xdr:row>
      <xdr:rowOff>189838</xdr:rowOff>
    </xdr:from>
    <xdr:to>
      <xdr:col>23</xdr:col>
      <xdr:colOff>100804</xdr:colOff>
      <xdr:row>16</xdr:row>
      <xdr:rowOff>72777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88348</xdr:colOff>
      <xdr:row>19</xdr:row>
      <xdr:rowOff>1932</xdr:rowOff>
    </xdr:from>
    <xdr:to>
      <xdr:col>16</xdr:col>
      <xdr:colOff>104913</xdr:colOff>
      <xdr:row>35</xdr:row>
      <xdr:rowOff>39480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74544</xdr:colOff>
      <xdr:row>19</xdr:row>
      <xdr:rowOff>15736</xdr:rowOff>
    </xdr:from>
    <xdr:to>
      <xdr:col>23</xdr:col>
      <xdr:colOff>91109</xdr:colOff>
      <xdr:row>35</xdr:row>
      <xdr:rowOff>53284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33132</xdr:colOff>
      <xdr:row>32</xdr:row>
      <xdr:rowOff>15736</xdr:rowOff>
    </xdr:from>
    <xdr:to>
      <xdr:col>9</xdr:col>
      <xdr:colOff>698501</xdr:colOff>
      <xdr:row>45</xdr:row>
      <xdr:rowOff>53285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281609</xdr:colOff>
      <xdr:row>9</xdr:row>
      <xdr:rowOff>181387</xdr:rowOff>
    </xdr:from>
    <xdr:to>
      <xdr:col>9</xdr:col>
      <xdr:colOff>565978</xdr:colOff>
      <xdr:row>31</xdr:row>
      <xdr:rowOff>96629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142875</xdr:rowOff>
    </xdr:from>
    <xdr:to>
      <xdr:col>15</xdr:col>
      <xdr:colOff>104775</xdr:colOff>
      <xdr:row>24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4FA89-31F9-492E-BFFA-CABAD4115A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180976</xdr:rowOff>
    </xdr:from>
    <xdr:to>
      <xdr:col>13</xdr:col>
      <xdr:colOff>447675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31CD32-490B-43A7-A42E-B28630D72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38099</xdr:rowOff>
    </xdr:from>
    <xdr:to>
      <xdr:col>16</xdr:col>
      <xdr:colOff>133350</xdr:colOff>
      <xdr:row>25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8A5F2E-F2A4-4C44-8346-478804B65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180975</xdr:rowOff>
    </xdr:from>
    <xdr:to>
      <xdr:col>14</xdr:col>
      <xdr:colOff>657225</xdr:colOff>
      <xdr:row>25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1A563F-C16A-4E5B-870A-5231E99B2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161925</xdr:rowOff>
    </xdr:from>
    <xdr:to>
      <xdr:col>16</xdr:col>
      <xdr:colOff>704849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87487E-AEA2-4AF2-84F2-7374BD321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jepar7379@hotmail.com" TargetMode="External"/><Relationship Id="rId170" Type="http://schemas.openxmlformats.org/officeDocument/2006/relationships/hyperlink" Target="mailto:lemar_777@hotmail.com" TargetMode="External"/><Relationship Id="rId268" Type="http://schemas.openxmlformats.org/officeDocument/2006/relationships/hyperlink" Target="mailto:edithjo1@hotmail.com" TargetMode="External"/><Relationship Id="rId475" Type="http://schemas.openxmlformats.org/officeDocument/2006/relationships/hyperlink" Target="mailto:edinsonb_01@hotmail.com" TargetMode="External"/><Relationship Id="rId682" Type="http://schemas.openxmlformats.org/officeDocument/2006/relationships/hyperlink" Target="mailto:r_ueda_21@hotmail.com" TargetMode="External"/><Relationship Id="rId128" Type="http://schemas.openxmlformats.org/officeDocument/2006/relationships/hyperlink" Target="mailto:lujo211@hotmail.com" TargetMode="External"/><Relationship Id="rId335" Type="http://schemas.openxmlformats.org/officeDocument/2006/relationships/hyperlink" Target="mailto:yumara_83@hotmail.com" TargetMode="External"/><Relationship Id="rId542" Type="http://schemas.openxmlformats.org/officeDocument/2006/relationships/hyperlink" Target="mailto:johanamayamartinez@hotmail.com" TargetMode="External"/><Relationship Id="rId987" Type="http://schemas.openxmlformats.org/officeDocument/2006/relationships/hyperlink" Target="mailto:jennycaceres7@gmail.com" TargetMode="External"/><Relationship Id="rId1172" Type="http://schemas.openxmlformats.org/officeDocument/2006/relationships/hyperlink" Target="mailto:karenramirez_11@hotmail.com" TargetMode="External"/><Relationship Id="rId402" Type="http://schemas.openxmlformats.org/officeDocument/2006/relationships/hyperlink" Target="mailto:sanjuaneritabest3003@hotmail.com" TargetMode="External"/><Relationship Id="rId847" Type="http://schemas.openxmlformats.org/officeDocument/2006/relationships/hyperlink" Target="mailto:alejandrasandovalacevedo@hotmail.com" TargetMode="External"/><Relationship Id="rId1032" Type="http://schemas.openxmlformats.org/officeDocument/2006/relationships/hyperlink" Target="mailto:roberth_mojica@hotmail.com" TargetMode="External"/><Relationship Id="rId707" Type="http://schemas.openxmlformats.org/officeDocument/2006/relationships/hyperlink" Target="mailto:jhoan1101@hotmail.com" TargetMode="External"/><Relationship Id="rId914" Type="http://schemas.openxmlformats.org/officeDocument/2006/relationships/hyperlink" Target="mailto:hinestroza94@hotmail.com" TargetMode="External"/><Relationship Id="rId43" Type="http://schemas.openxmlformats.org/officeDocument/2006/relationships/hyperlink" Target="mailto:katerinvez@yahoo.es" TargetMode="External"/><Relationship Id="rId192" Type="http://schemas.openxmlformats.org/officeDocument/2006/relationships/hyperlink" Target="mailto:castle982@hotmail.com" TargetMode="External"/><Relationship Id="rId497" Type="http://schemas.openxmlformats.org/officeDocument/2006/relationships/hyperlink" Target="mailto:dianiscarolin07@hotmail.com" TargetMode="External"/><Relationship Id="rId357" Type="http://schemas.openxmlformats.org/officeDocument/2006/relationships/hyperlink" Target="mailto:carito_montero85@hotmail.com" TargetMode="External"/><Relationship Id="rId1194" Type="http://schemas.openxmlformats.org/officeDocument/2006/relationships/hyperlink" Target="mailto:krisangel1204@hotmail.com" TargetMode="External"/><Relationship Id="rId217" Type="http://schemas.openxmlformats.org/officeDocument/2006/relationships/hyperlink" Target="mailto:stephanyardila@hotmail.com" TargetMode="External"/><Relationship Id="rId564" Type="http://schemas.openxmlformats.org/officeDocument/2006/relationships/hyperlink" Target="mailto:cybercarol29_2@hotmail.com" TargetMode="External"/><Relationship Id="rId771" Type="http://schemas.openxmlformats.org/officeDocument/2006/relationships/hyperlink" Target="mailto:jonatha_13f15@hotmail.com" TargetMode="External"/><Relationship Id="rId869" Type="http://schemas.openxmlformats.org/officeDocument/2006/relationships/hyperlink" Target="mailto:adoradiosa_79@hotmail.com" TargetMode="External"/><Relationship Id="rId424" Type="http://schemas.openxmlformats.org/officeDocument/2006/relationships/hyperlink" Target="mailto:sergioap@hotmail.com" TargetMode="External"/><Relationship Id="rId631" Type="http://schemas.openxmlformats.org/officeDocument/2006/relationships/hyperlink" Target="mailto:carochacon30@hotmail.com" TargetMode="External"/><Relationship Id="rId729" Type="http://schemas.openxmlformats.org/officeDocument/2006/relationships/hyperlink" Target="mailto:yeromi007@hotmail.com" TargetMode="External"/><Relationship Id="rId1054" Type="http://schemas.openxmlformats.org/officeDocument/2006/relationships/hyperlink" Target="mailto:ani952910@hotmail.com" TargetMode="External"/><Relationship Id="rId1261" Type="http://schemas.openxmlformats.org/officeDocument/2006/relationships/hyperlink" Target="mailto:gringodx@hotmail.com" TargetMode="External"/><Relationship Id="rId936" Type="http://schemas.openxmlformats.org/officeDocument/2006/relationships/hyperlink" Target="mailto:leogales@hotmail.com" TargetMode="External"/><Relationship Id="rId1121" Type="http://schemas.openxmlformats.org/officeDocument/2006/relationships/hyperlink" Target="mailto:dospina_20@hotmail.com" TargetMode="External"/><Relationship Id="rId1219" Type="http://schemas.openxmlformats.org/officeDocument/2006/relationships/hyperlink" Target="mailto:mariamorales96@gmail.com" TargetMode="External"/><Relationship Id="rId65" Type="http://schemas.openxmlformats.org/officeDocument/2006/relationships/hyperlink" Target="mailto:vannysa1125@hotmail.com" TargetMode="External"/><Relationship Id="rId281" Type="http://schemas.openxmlformats.org/officeDocument/2006/relationships/hyperlink" Target="mailto:leam84@hotmail.com" TargetMode="External"/><Relationship Id="rId141" Type="http://schemas.openxmlformats.org/officeDocument/2006/relationships/hyperlink" Target="mailto:lili_nava@yahoo.es" TargetMode="External"/><Relationship Id="rId379" Type="http://schemas.openxmlformats.org/officeDocument/2006/relationships/hyperlink" Target="mailto:alan-alvarito@hotmail.com" TargetMode="External"/><Relationship Id="rId586" Type="http://schemas.openxmlformats.org/officeDocument/2006/relationships/hyperlink" Target="mailto:momi-03@hotmail.com" TargetMode="External"/><Relationship Id="rId793" Type="http://schemas.openxmlformats.org/officeDocument/2006/relationships/hyperlink" Target="mailto:deisyjaimes109@hotmail.com" TargetMode="External"/><Relationship Id="rId7" Type="http://schemas.openxmlformats.org/officeDocument/2006/relationships/hyperlink" Target="mailto:lakatirayulli@hotmail.com" TargetMode="External"/><Relationship Id="rId239" Type="http://schemas.openxmlformats.org/officeDocument/2006/relationships/hyperlink" Target="mailto:andrealvarez686@hotmail.com" TargetMode="External"/><Relationship Id="rId446" Type="http://schemas.openxmlformats.org/officeDocument/2006/relationships/hyperlink" Target="mailto:homero.84@hotmail.com" TargetMode="External"/><Relationship Id="rId653" Type="http://schemas.openxmlformats.org/officeDocument/2006/relationships/hyperlink" Target="mailto:sss2407@hotmail.com" TargetMode="External"/><Relationship Id="rId1076" Type="http://schemas.openxmlformats.org/officeDocument/2006/relationships/hyperlink" Target="mailto:ysantanac30@gmail.com" TargetMode="External"/><Relationship Id="rId1283" Type="http://schemas.openxmlformats.org/officeDocument/2006/relationships/hyperlink" Target="mailto:ricardosuarezm27@gmail.com" TargetMode="External"/><Relationship Id="rId306" Type="http://schemas.openxmlformats.org/officeDocument/2006/relationships/hyperlink" Target="mailto:caya1877@hotmail.com" TargetMode="External"/><Relationship Id="rId860" Type="http://schemas.openxmlformats.org/officeDocument/2006/relationships/hyperlink" Target="mailto:tatudna22@hotmail.com" TargetMode="External"/><Relationship Id="rId958" Type="http://schemas.openxmlformats.org/officeDocument/2006/relationships/hyperlink" Target="mailto:mnmaryluz@hotmail.com" TargetMode="External"/><Relationship Id="rId1143" Type="http://schemas.openxmlformats.org/officeDocument/2006/relationships/hyperlink" Target="mailto:shaira.hernandez92@gmail.com" TargetMode="External"/><Relationship Id="rId87" Type="http://schemas.openxmlformats.org/officeDocument/2006/relationships/hyperlink" Target="mailto:yeinny6@hotmail.com" TargetMode="External"/><Relationship Id="rId513" Type="http://schemas.openxmlformats.org/officeDocument/2006/relationships/hyperlink" Target="mailto:juanp200@hotmail.com" TargetMode="External"/><Relationship Id="rId720" Type="http://schemas.openxmlformats.org/officeDocument/2006/relationships/hyperlink" Target="mailto:natyquintero22@hotmail.com" TargetMode="External"/><Relationship Id="rId818" Type="http://schemas.openxmlformats.org/officeDocument/2006/relationships/hyperlink" Target="mailto:andrea124@hotmail.com" TargetMode="External"/><Relationship Id="rId1003" Type="http://schemas.openxmlformats.org/officeDocument/2006/relationships/hyperlink" Target="mailto:marlenybecar@gmail.com" TargetMode="External"/><Relationship Id="rId1210" Type="http://schemas.openxmlformats.org/officeDocument/2006/relationships/hyperlink" Target="mailto:pinedalopez1915@gmail.com" TargetMode="External"/><Relationship Id="rId1308" Type="http://schemas.openxmlformats.org/officeDocument/2006/relationships/hyperlink" Target="mailto:dianilla0710@hotmail.com" TargetMode="External"/><Relationship Id="rId14" Type="http://schemas.openxmlformats.org/officeDocument/2006/relationships/hyperlink" Target="mailto:luzyady.02@hotmail.com" TargetMode="External"/><Relationship Id="rId163" Type="http://schemas.openxmlformats.org/officeDocument/2006/relationships/hyperlink" Target="mailto:peregrini_@hotmail.com" TargetMode="External"/><Relationship Id="rId370" Type="http://schemas.openxmlformats.org/officeDocument/2006/relationships/hyperlink" Target="mailto:lilipekos@hotmail.com" TargetMode="External"/><Relationship Id="rId230" Type="http://schemas.openxmlformats.org/officeDocument/2006/relationships/hyperlink" Target="mailto:nathalia_duarsa@hotmail.com" TargetMode="External"/><Relationship Id="rId468" Type="http://schemas.openxmlformats.org/officeDocument/2006/relationships/hyperlink" Target="mailto:juanklos15@hotmail.com" TargetMode="External"/><Relationship Id="rId675" Type="http://schemas.openxmlformats.org/officeDocument/2006/relationships/hyperlink" Target="mailto:jennvc@hotmail.com" TargetMode="External"/><Relationship Id="rId882" Type="http://schemas.openxmlformats.org/officeDocument/2006/relationships/hyperlink" Target="mailto:johannaayalacarrenogo@gmail.com" TargetMode="External"/><Relationship Id="rId1098" Type="http://schemas.openxmlformats.org/officeDocument/2006/relationships/hyperlink" Target="mailto:yuli.arciniegas@hotmail.com" TargetMode="External"/><Relationship Id="rId328" Type="http://schemas.openxmlformats.org/officeDocument/2006/relationships/hyperlink" Target="mailto:k_rlos_86@hotmail.com" TargetMode="External"/><Relationship Id="rId535" Type="http://schemas.openxmlformats.org/officeDocument/2006/relationships/hyperlink" Target="mailto:julianaortiz@hotmail.com" TargetMode="External"/><Relationship Id="rId742" Type="http://schemas.openxmlformats.org/officeDocument/2006/relationships/hyperlink" Target="mailto:mlaceram2@hotmail.com" TargetMode="External"/><Relationship Id="rId1165" Type="http://schemas.openxmlformats.org/officeDocument/2006/relationships/hyperlink" Target="mailto:jodiaz-1991@hotmail.com" TargetMode="External"/><Relationship Id="rId602" Type="http://schemas.openxmlformats.org/officeDocument/2006/relationships/hyperlink" Target="mailto:andreacontreras_17@hotmail.com" TargetMode="External"/><Relationship Id="rId1025" Type="http://schemas.openxmlformats.org/officeDocument/2006/relationships/hyperlink" Target="mailto:elias_esr@hotmail.com" TargetMode="External"/><Relationship Id="rId1232" Type="http://schemas.openxmlformats.org/officeDocument/2006/relationships/hyperlink" Target="mailto:juan25916@hotmail.com" TargetMode="External"/><Relationship Id="rId907" Type="http://schemas.openxmlformats.org/officeDocument/2006/relationships/hyperlink" Target="mailto:saume226@gmail.com" TargetMode="External"/><Relationship Id="rId36" Type="http://schemas.openxmlformats.org/officeDocument/2006/relationships/hyperlink" Target="mailto:fango08@hotmail.com" TargetMode="External"/><Relationship Id="rId185" Type="http://schemas.openxmlformats.org/officeDocument/2006/relationships/hyperlink" Target="mailto:andresalvarez8402@hotmail.com" TargetMode="External"/><Relationship Id="rId392" Type="http://schemas.openxmlformats.org/officeDocument/2006/relationships/hyperlink" Target="mailto:annyluisma@hotmail.com" TargetMode="External"/><Relationship Id="rId697" Type="http://schemas.openxmlformats.org/officeDocument/2006/relationships/hyperlink" Target="mailto:chiqui_2408@hotmail.com" TargetMode="External"/><Relationship Id="rId252" Type="http://schemas.openxmlformats.org/officeDocument/2006/relationships/hyperlink" Target="mailto:andrea8966@hotmail.com" TargetMode="External"/><Relationship Id="rId1187" Type="http://schemas.openxmlformats.org/officeDocument/2006/relationships/hyperlink" Target="mailto:mertatiana223@gmail.com" TargetMode="External"/><Relationship Id="rId112" Type="http://schemas.openxmlformats.org/officeDocument/2006/relationships/hyperlink" Target="mailto:naty1786@hotmail.com" TargetMode="External"/><Relationship Id="rId557" Type="http://schemas.openxmlformats.org/officeDocument/2006/relationships/hyperlink" Target="mailto:dianisblue_03@hotmail.com" TargetMode="External"/><Relationship Id="rId764" Type="http://schemas.openxmlformats.org/officeDocument/2006/relationships/hyperlink" Target="mailto:monis255@hotmail.com" TargetMode="External"/><Relationship Id="rId971" Type="http://schemas.openxmlformats.org/officeDocument/2006/relationships/hyperlink" Target="mailto:nenita_9007@hotmail.com" TargetMode="External"/><Relationship Id="rId417" Type="http://schemas.openxmlformats.org/officeDocument/2006/relationships/hyperlink" Target="mailto:rodrigo870520@hotmail.com" TargetMode="External"/><Relationship Id="rId624" Type="http://schemas.openxmlformats.org/officeDocument/2006/relationships/hyperlink" Target="mailto:nipaalgo@hotmail.com" TargetMode="External"/><Relationship Id="rId831" Type="http://schemas.openxmlformats.org/officeDocument/2006/relationships/hyperlink" Target="mailto:ivan_8705@hotmail.com" TargetMode="External"/><Relationship Id="rId1047" Type="http://schemas.openxmlformats.org/officeDocument/2006/relationships/hyperlink" Target="mailto:tatis9330@gmail.com" TargetMode="External"/><Relationship Id="rId1254" Type="http://schemas.openxmlformats.org/officeDocument/2006/relationships/hyperlink" Target="mailto:gla01shenao07@hotmail.com" TargetMode="External"/><Relationship Id="rId929" Type="http://schemas.openxmlformats.org/officeDocument/2006/relationships/hyperlink" Target="mailto:j_tatys_20@hotmail.com" TargetMode="External"/><Relationship Id="rId1114" Type="http://schemas.openxmlformats.org/officeDocument/2006/relationships/hyperlink" Target="mailto:karenquezada13@hotmail.com" TargetMode="External"/><Relationship Id="rId1321" Type="http://schemas.openxmlformats.org/officeDocument/2006/relationships/hyperlink" Target="mailto:lizethkarina94@hotmail.com" TargetMode="External"/><Relationship Id="rId58" Type="http://schemas.openxmlformats.org/officeDocument/2006/relationships/hyperlink" Target="mailto:liz0629@hotmail.com" TargetMode="External"/><Relationship Id="rId274" Type="http://schemas.openxmlformats.org/officeDocument/2006/relationships/hyperlink" Target="mailto:kt_8924@hotmail.com" TargetMode="External"/><Relationship Id="rId481" Type="http://schemas.openxmlformats.org/officeDocument/2006/relationships/hyperlink" Target="mailto:ivan0006@hotmail.com" TargetMode="External"/><Relationship Id="rId134" Type="http://schemas.openxmlformats.org/officeDocument/2006/relationships/hyperlink" Target="mailto:roardila2006@gmail.com" TargetMode="External"/><Relationship Id="rId579" Type="http://schemas.openxmlformats.org/officeDocument/2006/relationships/hyperlink" Target="mailto:lady_maria.913@hotmail.com" TargetMode="External"/><Relationship Id="rId786" Type="http://schemas.openxmlformats.org/officeDocument/2006/relationships/hyperlink" Target="mailto:adrifher@hotmail.com" TargetMode="External"/><Relationship Id="rId993" Type="http://schemas.openxmlformats.org/officeDocument/2006/relationships/hyperlink" Target="mailto:luzluz1908@hotmail.com" TargetMode="External"/><Relationship Id="rId341" Type="http://schemas.openxmlformats.org/officeDocument/2006/relationships/hyperlink" Target="mailto:wilson_1101@hotmail.com" TargetMode="External"/><Relationship Id="rId439" Type="http://schemas.openxmlformats.org/officeDocument/2006/relationships/hyperlink" Target="mailto:lynky89@hotmail.com" TargetMode="External"/><Relationship Id="rId646" Type="http://schemas.openxmlformats.org/officeDocument/2006/relationships/hyperlink" Target="mailto:sami240376@hotmail.com" TargetMode="External"/><Relationship Id="rId1069" Type="http://schemas.openxmlformats.org/officeDocument/2006/relationships/hyperlink" Target="mailto:cindyrangel1219@hotmail.com" TargetMode="External"/><Relationship Id="rId1276" Type="http://schemas.openxmlformats.org/officeDocument/2006/relationships/hyperlink" Target="mailto:lorescof@hotmail.com" TargetMode="External"/><Relationship Id="rId201" Type="http://schemas.openxmlformats.org/officeDocument/2006/relationships/hyperlink" Target="mailto:lmalen29@hotmail.com" TargetMode="External"/><Relationship Id="rId506" Type="http://schemas.openxmlformats.org/officeDocument/2006/relationships/hyperlink" Target="mailto:jennita_24_1@hotmail.com" TargetMode="External"/><Relationship Id="rId853" Type="http://schemas.openxmlformats.org/officeDocument/2006/relationships/hyperlink" Target="mailto:brendac.melendez@gmail.com" TargetMode="External"/><Relationship Id="rId1136" Type="http://schemas.openxmlformats.org/officeDocument/2006/relationships/hyperlink" Target="mailto:lilianacavjalf@gmail.com" TargetMode="External"/><Relationship Id="rId713" Type="http://schemas.openxmlformats.org/officeDocument/2006/relationships/hyperlink" Target="mailto:lesnert@hotmail.com" TargetMode="External"/><Relationship Id="rId920" Type="http://schemas.openxmlformats.org/officeDocument/2006/relationships/hyperlink" Target="mailto:manuelita_083@hotmail.com" TargetMode="External"/><Relationship Id="rId1203" Type="http://schemas.openxmlformats.org/officeDocument/2006/relationships/hyperlink" Target="mailto:dimar-2@hotmail.com" TargetMode="External"/><Relationship Id="rId296" Type="http://schemas.openxmlformats.org/officeDocument/2006/relationships/hyperlink" Target="mailto:asledy31@hotmail.com" TargetMode="External"/><Relationship Id="rId156" Type="http://schemas.openxmlformats.org/officeDocument/2006/relationships/hyperlink" Target="mailto:flakumur@hotmail.com" TargetMode="External"/><Relationship Id="rId363" Type="http://schemas.openxmlformats.org/officeDocument/2006/relationships/hyperlink" Target="mailto:k_linapp@hotmail.com" TargetMode="External"/><Relationship Id="rId570" Type="http://schemas.openxmlformats.org/officeDocument/2006/relationships/hyperlink" Target="mailto:erikmarce2009@hotmail.com" TargetMode="External"/><Relationship Id="rId223" Type="http://schemas.openxmlformats.org/officeDocument/2006/relationships/hyperlink" Target="mailto:marsemo87@hotmail.com" TargetMode="External"/><Relationship Id="rId430" Type="http://schemas.openxmlformats.org/officeDocument/2006/relationships/hyperlink" Target="mailto:stefannycordoba@hotmail.com" TargetMode="External"/><Relationship Id="rId668" Type="http://schemas.openxmlformats.org/officeDocument/2006/relationships/hyperlink" Target="mailto:jhoan255@hotmail.com" TargetMode="External"/><Relationship Id="rId875" Type="http://schemas.openxmlformats.org/officeDocument/2006/relationships/hyperlink" Target="mailto:n.reinel@hotmail.com" TargetMode="External"/><Relationship Id="rId1060" Type="http://schemas.openxmlformats.org/officeDocument/2006/relationships/hyperlink" Target="mailto:garciajacky927@hotmail.com" TargetMode="External"/><Relationship Id="rId1298" Type="http://schemas.openxmlformats.org/officeDocument/2006/relationships/hyperlink" Target="mailto:stefys_3112@hotmail.com" TargetMode="External"/><Relationship Id="rId528" Type="http://schemas.openxmlformats.org/officeDocument/2006/relationships/hyperlink" Target="mailto:shikita_29@hotmail.com" TargetMode="External"/><Relationship Id="rId735" Type="http://schemas.openxmlformats.org/officeDocument/2006/relationships/hyperlink" Target="mailto:xiomi1991@hotmail.com" TargetMode="External"/><Relationship Id="rId942" Type="http://schemas.openxmlformats.org/officeDocument/2006/relationships/hyperlink" Target="mailto:baotistaarizap@yahoo.es" TargetMode="External"/><Relationship Id="rId1158" Type="http://schemas.openxmlformats.org/officeDocument/2006/relationships/hyperlink" Target="mailto:juliet.ap@hotmail.com" TargetMode="External"/><Relationship Id="rId1018" Type="http://schemas.openxmlformats.org/officeDocument/2006/relationships/hyperlink" Target="mailto:diego.duran_19@hotmail.com" TargetMode="External"/><Relationship Id="rId1225" Type="http://schemas.openxmlformats.org/officeDocument/2006/relationships/hyperlink" Target="mailto:nellymantilla@outlook.com" TargetMode="External"/><Relationship Id="rId71" Type="http://schemas.openxmlformats.org/officeDocument/2006/relationships/hyperlink" Target="mailto:ludwin1234@hotmail.com" TargetMode="External"/><Relationship Id="rId802" Type="http://schemas.openxmlformats.org/officeDocument/2006/relationships/hyperlink" Target="mailto:vicrama-5@hotmail.com" TargetMode="External"/><Relationship Id="rId29" Type="http://schemas.openxmlformats.org/officeDocument/2006/relationships/hyperlink" Target="mailto:vconty_26@hotmail.com" TargetMode="External"/><Relationship Id="rId178" Type="http://schemas.openxmlformats.org/officeDocument/2006/relationships/hyperlink" Target="mailto:edissgon_182t@hotmail.com" TargetMode="External"/><Relationship Id="rId385" Type="http://schemas.openxmlformats.org/officeDocument/2006/relationships/hyperlink" Target="mailto:clauka_26@hotmail.com" TargetMode="External"/><Relationship Id="rId592" Type="http://schemas.openxmlformats.org/officeDocument/2006/relationships/hyperlink" Target="mailto:maga287@hotmail.com" TargetMode="External"/><Relationship Id="rId245" Type="http://schemas.openxmlformats.org/officeDocument/2006/relationships/hyperlink" Target="mailto:josemanuelbernal@hotmail.com" TargetMode="External"/><Relationship Id="rId452" Type="http://schemas.openxmlformats.org/officeDocument/2006/relationships/hyperlink" Target="mailto:develchio@hotmail.com" TargetMode="External"/><Relationship Id="rId897" Type="http://schemas.openxmlformats.org/officeDocument/2006/relationships/hyperlink" Target="mailto:omarerlik@gmail.com" TargetMode="External"/><Relationship Id="rId1082" Type="http://schemas.openxmlformats.org/officeDocument/2006/relationships/hyperlink" Target="mailto:dyoleida19@hotmail.com" TargetMode="External"/><Relationship Id="rId105" Type="http://schemas.openxmlformats.org/officeDocument/2006/relationships/hyperlink" Target="mailto:lepaolaorozco@yahoo.com" TargetMode="External"/><Relationship Id="rId312" Type="http://schemas.openxmlformats.org/officeDocument/2006/relationships/hyperlink" Target="mailto:nathalia1568@hotmail.com" TargetMode="External"/><Relationship Id="rId757" Type="http://schemas.openxmlformats.org/officeDocument/2006/relationships/hyperlink" Target="mailto:vivianita_in@hotmail.com" TargetMode="External"/><Relationship Id="rId964" Type="http://schemas.openxmlformats.org/officeDocument/2006/relationships/hyperlink" Target="mailto:karinapicopuentes@hotmail.com" TargetMode="External"/><Relationship Id="rId93" Type="http://schemas.openxmlformats.org/officeDocument/2006/relationships/hyperlink" Target="mailto:andy_32_0@hotmail.com" TargetMode="External"/><Relationship Id="rId617" Type="http://schemas.openxmlformats.org/officeDocument/2006/relationships/hyperlink" Target="mailto:loresq77@hotmail.com" TargetMode="External"/><Relationship Id="rId824" Type="http://schemas.openxmlformats.org/officeDocument/2006/relationships/hyperlink" Target="mailto:jose_luis1225@hotmail.com" TargetMode="External"/><Relationship Id="rId1247" Type="http://schemas.openxmlformats.org/officeDocument/2006/relationships/hyperlink" Target="mailto:jairozapata0103@hotmail.com" TargetMode="External"/><Relationship Id="rId1107" Type="http://schemas.openxmlformats.org/officeDocument/2006/relationships/hyperlink" Target="mailto:miye316@hotmail.com" TargetMode="External"/><Relationship Id="rId1314" Type="http://schemas.openxmlformats.org/officeDocument/2006/relationships/hyperlink" Target="mailto:jennyfer.c97@outlook.es" TargetMode="External"/><Relationship Id="rId20" Type="http://schemas.openxmlformats.org/officeDocument/2006/relationships/hyperlink" Target="mailto:praxis1098@hotmail.com" TargetMode="External"/><Relationship Id="rId267" Type="http://schemas.openxmlformats.org/officeDocument/2006/relationships/hyperlink" Target="mailto:savirisa_25@hotmail.com" TargetMode="External"/><Relationship Id="rId474" Type="http://schemas.openxmlformats.org/officeDocument/2006/relationships/hyperlink" Target="mailto:jesik_angel26@hotmail.com" TargetMode="External"/><Relationship Id="rId127" Type="http://schemas.openxmlformats.org/officeDocument/2006/relationships/hyperlink" Target="mailto:ladycastillo-3@hotmail.com" TargetMode="External"/><Relationship Id="rId681" Type="http://schemas.openxmlformats.org/officeDocument/2006/relationships/hyperlink" Target="mailto:samael_metal@hotmail.com" TargetMode="External"/><Relationship Id="rId779" Type="http://schemas.openxmlformats.org/officeDocument/2006/relationships/hyperlink" Target="mailto:nataliazambranom@gmail.com" TargetMode="External"/><Relationship Id="rId986" Type="http://schemas.openxmlformats.org/officeDocument/2006/relationships/hyperlink" Target="mailto:luzalvarado8@gmail.com" TargetMode="External"/><Relationship Id="rId334" Type="http://schemas.openxmlformats.org/officeDocument/2006/relationships/hyperlink" Target="mailto:samib_12@hotmail.com" TargetMode="External"/><Relationship Id="rId541" Type="http://schemas.openxmlformats.org/officeDocument/2006/relationships/hyperlink" Target="mailto:mafalda-240@hotmail.com" TargetMode="External"/><Relationship Id="rId639" Type="http://schemas.openxmlformats.org/officeDocument/2006/relationships/hyperlink" Target="mailto:leonardo8909-@hotmail.com" TargetMode="External"/><Relationship Id="rId1171" Type="http://schemas.openxmlformats.org/officeDocument/2006/relationships/hyperlink" Target="mailto:laurita_2924@hotmail.com" TargetMode="External"/><Relationship Id="rId1269" Type="http://schemas.openxmlformats.org/officeDocument/2006/relationships/hyperlink" Target="mailto:yully_13_03@hotmail.com" TargetMode="External"/><Relationship Id="rId401" Type="http://schemas.openxmlformats.org/officeDocument/2006/relationships/hyperlink" Target="mailto:adm.jgamboa@gmail.com" TargetMode="External"/><Relationship Id="rId846" Type="http://schemas.openxmlformats.org/officeDocument/2006/relationships/hyperlink" Target="mailto:totto_george@hotmail.com" TargetMode="External"/><Relationship Id="rId1031" Type="http://schemas.openxmlformats.org/officeDocument/2006/relationships/hyperlink" Target="mailto:johanna.florez.ruiz@gmail.com" TargetMode="External"/><Relationship Id="rId1129" Type="http://schemas.openxmlformats.org/officeDocument/2006/relationships/hyperlink" Target="mailto:johanna880705@hotmail.com" TargetMode="External"/><Relationship Id="rId706" Type="http://schemas.openxmlformats.org/officeDocument/2006/relationships/hyperlink" Target="mailto:STEFY_1204@hotmail.com" TargetMode="External"/><Relationship Id="rId913" Type="http://schemas.openxmlformats.org/officeDocument/2006/relationships/hyperlink" Target="mailto:andreita9478@hotmail.com" TargetMode="External"/><Relationship Id="rId42" Type="http://schemas.openxmlformats.org/officeDocument/2006/relationships/hyperlink" Target="mailto:germanc03@hotmail.com" TargetMode="External"/><Relationship Id="rId191" Type="http://schemas.openxmlformats.org/officeDocument/2006/relationships/hyperlink" Target="mailto:carsing1982@hotmail.com" TargetMode="External"/><Relationship Id="rId289" Type="http://schemas.openxmlformats.org/officeDocument/2006/relationships/hyperlink" Target="mailto:jorgearguello20@hotmail.com" TargetMode="External"/><Relationship Id="rId496" Type="http://schemas.openxmlformats.org/officeDocument/2006/relationships/hyperlink" Target="mailto:stefhanyuribe@hotmail.com" TargetMode="External"/><Relationship Id="rId149" Type="http://schemas.openxmlformats.org/officeDocument/2006/relationships/hyperlink" Target="mailto:leijo1028@hotmail.com" TargetMode="External"/><Relationship Id="rId356" Type="http://schemas.openxmlformats.org/officeDocument/2006/relationships/hyperlink" Target="mailto:carlos8787gutierrrez@hotmail.com" TargetMode="External"/><Relationship Id="rId563" Type="http://schemas.openxmlformats.org/officeDocument/2006/relationships/hyperlink" Target="mailto:baia_y2k@hotmail.com" TargetMode="External"/><Relationship Id="rId770" Type="http://schemas.openxmlformats.org/officeDocument/2006/relationships/hyperlink" Target="mailto:tata-coa@hotmail.com" TargetMode="External"/><Relationship Id="rId1193" Type="http://schemas.openxmlformats.org/officeDocument/2006/relationships/hyperlink" Target="mailto:dubra_50@hotmail.com" TargetMode="External"/><Relationship Id="rId216" Type="http://schemas.openxmlformats.org/officeDocument/2006/relationships/hyperlink" Target="mailto:yuligzza87@hotmail.com" TargetMode="External"/><Relationship Id="rId423" Type="http://schemas.openxmlformats.org/officeDocument/2006/relationships/hyperlink" Target="mailto:deicy89@hotmail.com" TargetMode="External"/><Relationship Id="rId868" Type="http://schemas.openxmlformats.org/officeDocument/2006/relationships/hyperlink" Target="mailto:lenagara@hotmail.com" TargetMode="External"/><Relationship Id="rId1053" Type="http://schemas.openxmlformats.org/officeDocument/2006/relationships/hyperlink" Target="mailto:julianaruedagomez@gmail.com" TargetMode="External"/><Relationship Id="rId1260" Type="http://schemas.openxmlformats.org/officeDocument/2006/relationships/hyperlink" Target="mailto:johanab2011@hotmail.com" TargetMode="External"/><Relationship Id="rId630" Type="http://schemas.openxmlformats.org/officeDocument/2006/relationships/hyperlink" Target="mailto:sagitario91288@hotmail.com" TargetMode="External"/><Relationship Id="rId728" Type="http://schemas.openxmlformats.org/officeDocument/2006/relationships/hyperlink" Target="mailto:vilma_1102@hotmail.com" TargetMode="External"/><Relationship Id="rId935" Type="http://schemas.openxmlformats.org/officeDocument/2006/relationships/hyperlink" Target="mailto:mayraleja294@hotmail.com" TargetMode="External"/><Relationship Id="rId64" Type="http://schemas.openxmlformats.org/officeDocument/2006/relationships/hyperlink" Target="mailto:anmaor2965@hotmail.com" TargetMode="External"/><Relationship Id="rId1120" Type="http://schemas.openxmlformats.org/officeDocument/2006/relationships/hyperlink" Target="mailto:kathydiaz28@hotmail.com" TargetMode="External"/><Relationship Id="rId1218" Type="http://schemas.openxmlformats.org/officeDocument/2006/relationships/hyperlink" Target="mailto:yesicay_mantilla@hotmail.com" TargetMode="External"/><Relationship Id="rId280" Type="http://schemas.openxmlformats.org/officeDocument/2006/relationships/hyperlink" Target="mailto:jennifer_vel588@hotmail.com" TargetMode="External"/><Relationship Id="rId140" Type="http://schemas.openxmlformats.org/officeDocument/2006/relationships/hyperlink" Target="mailto:adrianamesa16@gmail.com" TargetMode="External"/><Relationship Id="rId378" Type="http://schemas.openxmlformats.org/officeDocument/2006/relationships/hyperlink" Target="mailto:esm_1004@hotmail.com" TargetMode="External"/><Relationship Id="rId585" Type="http://schemas.openxmlformats.org/officeDocument/2006/relationships/hyperlink" Target="mailto:juli_aponte@yahoo.es" TargetMode="External"/><Relationship Id="rId792" Type="http://schemas.openxmlformats.org/officeDocument/2006/relationships/hyperlink" Target="mailto:carolinaproces9os22@hotmail.com" TargetMode="External"/><Relationship Id="rId6" Type="http://schemas.openxmlformats.org/officeDocument/2006/relationships/hyperlink" Target="mailto:daisydayana07@hotmail.com" TargetMode="External"/><Relationship Id="rId238" Type="http://schemas.openxmlformats.org/officeDocument/2006/relationships/hyperlink" Target="mailto:marcela.almanza@comultrasan.com.co" TargetMode="External"/><Relationship Id="rId445" Type="http://schemas.openxmlformats.org/officeDocument/2006/relationships/hyperlink" Target="mailto:oskarbarrera_20@hotmail.com" TargetMode="External"/><Relationship Id="rId652" Type="http://schemas.openxmlformats.org/officeDocument/2006/relationships/hyperlink" Target="mailto:yuais_90@hotmail.com" TargetMode="External"/><Relationship Id="rId1075" Type="http://schemas.openxmlformats.org/officeDocument/2006/relationships/hyperlink" Target="mailto:soniasando_1885@hotmail.com" TargetMode="External"/><Relationship Id="rId1282" Type="http://schemas.openxmlformats.org/officeDocument/2006/relationships/hyperlink" Target="mailto:jhonsalas530@hotmail.com" TargetMode="External"/><Relationship Id="rId291" Type="http://schemas.openxmlformats.org/officeDocument/2006/relationships/hyperlink" Target="mailto:sandikity@hotmail.com" TargetMode="External"/><Relationship Id="rId305" Type="http://schemas.openxmlformats.org/officeDocument/2006/relationships/hyperlink" Target="mailto:nathalihernandez@hotmail.com" TargetMode="External"/><Relationship Id="rId512" Type="http://schemas.openxmlformats.org/officeDocument/2006/relationships/hyperlink" Target="mailto:leidyortiz_27@hotmail.com" TargetMode="External"/><Relationship Id="rId957" Type="http://schemas.openxmlformats.org/officeDocument/2006/relationships/hyperlink" Target="mailto:julixa_mayo1907@hotmail.com" TargetMode="External"/><Relationship Id="rId1142" Type="http://schemas.openxmlformats.org/officeDocument/2006/relationships/hyperlink" Target="mailto:yessi995@hotmail.com" TargetMode="External"/><Relationship Id="rId86" Type="http://schemas.openxmlformats.org/officeDocument/2006/relationships/hyperlink" Target="mailto:levicean@hotmail.com" TargetMode="External"/><Relationship Id="rId151" Type="http://schemas.openxmlformats.org/officeDocument/2006/relationships/hyperlink" Target="mailto:monimi8@hotmail.com" TargetMode="External"/><Relationship Id="rId389" Type="http://schemas.openxmlformats.org/officeDocument/2006/relationships/hyperlink" Target="mailto:tatianar87@hotmail.com" TargetMode="External"/><Relationship Id="rId596" Type="http://schemas.openxmlformats.org/officeDocument/2006/relationships/hyperlink" Target="mailto:jabinet@hotmail.com" TargetMode="External"/><Relationship Id="rId817" Type="http://schemas.openxmlformats.org/officeDocument/2006/relationships/hyperlink" Target="mailto:lenfar_19@hotmail.com" TargetMode="External"/><Relationship Id="rId1002" Type="http://schemas.openxmlformats.org/officeDocument/2006/relationships/hyperlink" Target="mailto:daleth.pmartinez@gmail.com" TargetMode="External"/><Relationship Id="rId249" Type="http://schemas.openxmlformats.org/officeDocument/2006/relationships/hyperlink" Target="mailto:alejito2213@hotmail.com" TargetMode="External"/><Relationship Id="rId456" Type="http://schemas.openxmlformats.org/officeDocument/2006/relationships/hyperlink" Target="mailto:andreita545@hotmail.com" TargetMode="External"/><Relationship Id="rId663" Type="http://schemas.openxmlformats.org/officeDocument/2006/relationships/hyperlink" Target="mailto:scastilla22@hotmail.com" TargetMode="External"/><Relationship Id="rId870" Type="http://schemas.openxmlformats.org/officeDocument/2006/relationships/hyperlink" Target="mailto:surly_28@hotmail.com" TargetMode="External"/><Relationship Id="rId1086" Type="http://schemas.openxmlformats.org/officeDocument/2006/relationships/hyperlink" Target="mailto:gabrielagc19@hotmail.com" TargetMode="External"/><Relationship Id="rId1293" Type="http://schemas.openxmlformats.org/officeDocument/2006/relationships/hyperlink" Target="mailto:andretorrado1@gmail.com" TargetMode="External"/><Relationship Id="rId1307" Type="http://schemas.openxmlformats.org/officeDocument/2006/relationships/hyperlink" Target="mailto:mely_1504@hotmail.com" TargetMode="External"/><Relationship Id="rId13" Type="http://schemas.openxmlformats.org/officeDocument/2006/relationships/hyperlink" Target="mailto:yoligm_3@yahoo.com" TargetMode="External"/><Relationship Id="rId109" Type="http://schemas.openxmlformats.org/officeDocument/2006/relationships/hyperlink" Target="mailto:ladyolejua@hotmail.com" TargetMode="External"/><Relationship Id="rId316" Type="http://schemas.openxmlformats.org/officeDocument/2006/relationships/hyperlink" Target="mailto:katherinne2609@hotmail.com" TargetMode="External"/><Relationship Id="rId523" Type="http://schemas.openxmlformats.org/officeDocument/2006/relationships/hyperlink" Target="mailto:viancaba_512@hotmail.com" TargetMode="External"/><Relationship Id="rId968" Type="http://schemas.openxmlformats.org/officeDocument/2006/relationships/hyperlink" Target="mailto:edwinsv2014@hotmail.com" TargetMode="External"/><Relationship Id="rId1153" Type="http://schemas.openxmlformats.org/officeDocument/2006/relationships/hyperlink" Target="mailto:alexanderrico1795@hotmail.com" TargetMode="External"/><Relationship Id="rId97" Type="http://schemas.openxmlformats.org/officeDocument/2006/relationships/hyperlink" Target="mailto:c.garcia@hotmail.com" TargetMode="External"/><Relationship Id="rId730" Type="http://schemas.openxmlformats.org/officeDocument/2006/relationships/hyperlink" Target="mailto:lisseth08@hotmail.com" TargetMode="External"/><Relationship Id="rId828" Type="http://schemas.openxmlformats.org/officeDocument/2006/relationships/hyperlink" Target="mailto:glory_1509@hotmail.com" TargetMode="External"/><Relationship Id="rId1013" Type="http://schemas.openxmlformats.org/officeDocument/2006/relationships/hyperlink" Target="mailto:joliesedano@gmail.com" TargetMode="External"/><Relationship Id="rId162" Type="http://schemas.openxmlformats.org/officeDocument/2006/relationships/hyperlink" Target="mailto:susanabuenod@hotmail.com" TargetMode="External"/><Relationship Id="rId467" Type="http://schemas.openxmlformats.org/officeDocument/2006/relationships/hyperlink" Target="mailto:da_nayive@hotmail.com" TargetMode="External"/><Relationship Id="rId1097" Type="http://schemas.openxmlformats.org/officeDocument/2006/relationships/hyperlink" Target="mailto:clarav.10@hotmail.com" TargetMode="External"/><Relationship Id="rId1220" Type="http://schemas.openxmlformats.org/officeDocument/2006/relationships/hyperlink" Target="mailto:andry_0415@hotmail.com" TargetMode="External"/><Relationship Id="rId1318" Type="http://schemas.openxmlformats.org/officeDocument/2006/relationships/hyperlink" Target="mailto:jag.armandog5@gmail.com" TargetMode="External"/><Relationship Id="rId674" Type="http://schemas.openxmlformats.org/officeDocument/2006/relationships/hyperlink" Target="mailto:mayerodriguez29@gmail.com" TargetMode="External"/><Relationship Id="rId881" Type="http://schemas.openxmlformats.org/officeDocument/2006/relationships/hyperlink" Target="mailto:lizdayanarenas@gmail.com" TargetMode="External"/><Relationship Id="rId979" Type="http://schemas.openxmlformats.org/officeDocument/2006/relationships/hyperlink" Target="mailto:roymandhdez@gmail.com" TargetMode="External"/><Relationship Id="rId24" Type="http://schemas.openxmlformats.org/officeDocument/2006/relationships/hyperlink" Target="mailto:mateita29@hotmail.com" TargetMode="External"/><Relationship Id="rId327" Type="http://schemas.openxmlformats.org/officeDocument/2006/relationships/hyperlink" Target="mailto:matacha1@hotmail.com" TargetMode="External"/><Relationship Id="rId534" Type="http://schemas.openxmlformats.org/officeDocument/2006/relationships/hyperlink" Target="mailto:nayibereyes@hotmail.com" TargetMode="External"/><Relationship Id="rId741" Type="http://schemas.openxmlformats.org/officeDocument/2006/relationships/hyperlink" Target="mailto:monykmaper@hotmail.com" TargetMode="External"/><Relationship Id="rId839" Type="http://schemas.openxmlformats.org/officeDocument/2006/relationships/hyperlink" Target="mailto:angie.sleon@gmail.com" TargetMode="External"/><Relationship Id="rId1164" Type="http://schemas.openxmlformats.org/officeDocument/2006/relationships/hyperlink" Target="mailto:jeferson.m25@hotmail.com" TargetMode="External"/><Relationship Id="rId173" Type="http://schemas.openxmlformats.org/officeDocument/2006/relationships/hyperlink" Target="mailto:fenixblanco107@yahoo.es" TargetMode="External"/><Relationship Id="rId380" Type="http://schemas.openxmlformats.org/officeDocument/2006/relationships/hyperlink" Target="mailto:ollublapi@hotmail.com" TargetMode="External"/><Relationship Id="rId601" Type="http://schemas.openxmlformats.org/officeDocument/2006/relationships/hyperlink" Target="mailto:maryluzchiadelgado@hotmail.com" TargetMode="External"/><Relationship Id="rId1024" Type="http://schemas.openxmlformats.org/officeDocument/2006/relationships/hyperlink" Target="mailto:danilorime@hotmail.com" TargetMode="External"/><Relationship Id="rId1231" Type="http://schemas.openxmlformats.org/officeDocument/2006/relationships/hyperlink" Target="mailto:carlos-22jaimes@hotmail.com" TargetMode="External"/><Relationship Id="rId240" Type="http://schemas.openxmlformats.org/officeDocument/2006/relationships/hyperlink" Target="mailto:ka_ren_21_@hotmail.com" TargetMode="External"/><Relationship Id="rId478" Type="http://schemas.openxmlformats.org/officeDocument/2006/relationships/hyperlink" Target="mailto:titania175@hotmail.com" TargetMode="External"/><Relationship Id="rId685" Type="http://schemas.openxmlformats.org/officeDocument/2006/relationships/hyperlink" Target="mailto:paohdez.74@hotmail.com" TargetMode="External"/><Relationship Id="rId892" Type="http://schemas.openxmlformats.org/officeDocument/2006/relationships/hyperlink" Target="mailto:julieth13_21@hotmail.com" TargetMode="External"/><Relationship Id="rId906" Type="http://schemas.openxmlformats.org/officeDocument/2006/relationships/hyperlink" Target="mailto:diego.gelves24@hotmail.com" TargetMode="External"/><Relationship Id="rId35" Type="http://schemas.openxmlformats.org/officeDocument/2006/relationships/hyperlink" Target="mailto:lachiquigo@yahoo.es" TargetMode="External"/><Relationship Id="rId100" Type="http://schemas.openxmlformats.org/officeDocument/2006/relationships/hyperlink" Target="mailto:paan83@hotmail.com" TargetMode="External"/><Relationship Id="rId338" Type="http://schemas.openxmlformats.org/officeDocument/2006/relationships/hyperlink" Target="mailto:matacha1@hotmail.com" TargetMode="External"/><Relationship Id="rId545" Type="http://schemas.openxmlformats.org/officeDocument/2006/relationships/hyperlink" Target="mailto:carolinacafu@hotmail.com" TargetMode="External"/><Relationship Id="rId752" Type="http://schemas.openxmlformats.org/officeDocument/2006/relationships/hyperlink" Target="mailto:viviana.pedraza.01@gmail.com" TargetMode="External"/><Relationship Id="rId1175" Type="http://schemas.openxmlformats.org/officeDocument/2006/relationships/hyperlink" Target="mailto:silvia.carolina.torres@hotmail.com" TargetMode="External"/><Relationship Id="rId184" Type="http://schemas.openxmlformats.org/officeDocument/2006/relationships/hyperlink" Target="mailto:yulya1098@hotmail.com" TargetMode="External"/><Relationship Id="rId391" Type="http://schemas.openxmlformats.org/officeDocument/2006/relationships/hyperlink" Target="mailto:nata_0105@hotmail.com" TargetMode="External"/><Relationship Id="rId405" Type="http://schemas.openxmlformats.org/officeDocument/2006/relationships/hyperlink" Target="mailto:yibes2711@hotmail.com" TargetMode="External"/><Relationship Id="rId612" Type="http://schemas.openxmlformats.org/officeDocument/2006/relationships/hyperlink" Target="mailto:gladymar_8a@hotmail.com" TargetMode="External"/><Relationship Id="rId1035" Type="http://schemas.openxmlformats.org/officeDocument/2006/relationships/hyperlink" Target="mailto:erikalicethr@gmail.com" TargetMode="External"/><Relationship Id="rId1242" Type="http://schemas.openxmlformats.org/officeDocument/2006/relationships/hyperlink" Target="mailto:mayra-rivero02@hotmail.com" TargetMode="External"/><Relationship Id="rId251" Type="http://schemas.openxmlformats.org/officeDocument/2006/relationships/hyperlink" Target="mailto:erikabibiana13@hotmail.com" TargetMode="External"/><Relationship Id="rId489" Type="http://schemas.openxmlformats.org/officeDocument/2006/relationships/hyperlink" Target="mailto:ingrispina@hotmail.com" TargetMode="External"/><Relationship Id="rId696" Type="http://schemas.openxmlformats.org/officeDocument/2006/relationships/hyperlink" Target="mailto:karito_2530@hotmail.com" TargetMode="External"/><Relationship Id="rId917" Type="http://schemas.openxmlformats.org/officeDocument/2006/relationships/hyperlink" Target="mailto:nenahey.207@hotmail.com" TargetMode="External"/><Relationship Id="rId1102" Type="http://schemas.openxmlformats.org/officeDocument/2006/relationships/hyperlink" Target="mailto:nurygonzalez1724@gmail.com" TargetMode="External"/><Relationship Id="rId46" Type="http://schemas.openxmlformats.org/officeDocument/2006/relationships/hyperlink" Target="mailto:jorgeenrique@gmail.com" TargetMode="External"/><Relationship Id="rId349" Type="http://schemas.openxmlformats.org/officeDocument/2006/relationships/hyperlink" Target="mailto:tatiana_0420@hotmail.com" TargetMode="External"/><Relationship Id="rId556" Type="http://schemas.openxmlformats.org/officeDocument/2006/relationships/hyperlink" Target="mailto:wilsonferneyguevara@hotmail.com" TargetMode="External"/><Relationship Id="rId763" Type="http://schemas.openxmlformats.org/officeDocument/2006/relationships/hyperlink" Target="mailto:lejoba_15@hotmail.com" TargetMode="External"/><Relationship Id="rId1186" Type="http://schemas.openxmlformats.org/officeDocument/2006/relationships/hyperlink" Target="mailto:garcia_kelly09@hotmil.com" TargetMode="External"/><Relationship Id="rId111" Type="http://schemas.openxmlformats.org/officeDocument/2006/relationships/hyperlink" Target="mailto:kalisaga20519@hotmail.com" TargetMode="External"/><Relationship Id="rId195" Type="http://schemas.openxmlformats.org/officeDocument/2006/relationships/hyperlink" Target="mailto:andersson920@hotmail.com" TargetMode="External"/><Relationship Id="rId209" Type="http://schemas.openxmlformats.org/officeDocument/2006/relationships/hyperlink" Target="mailto:marly_@hotmail.com" TargetMode="External"/><Relationship Id="rId416" Type="http://schemas.openxmlformats.org/officeDocument/2006/relationships/hyperlink" Target="mailto:alef1983@hotmail.com" TargetMode="External"/><Relationship Id="rId970" Type="http://schemas.openxmlformats.org/officeDocument/2006/relationships/hyperlink" Target="mailto:yohanasg22@gmail.com" TargetMode="External"/><Relationship Id="rId1046" Type="http://schemas.openxmlformats.org/officeDocument/2006/relationships/hyperlink" Target="mailto:stefy.forero@hotmail.com" TargetMode="External"/><Relationship Id="rId1253" Type="http://schemas.openxmlformats.org/officeDocument/2006/relationships/hyperlink" Target="mailto:paulaya913@hotmail.com" TargetMode="External"/><Relationship Id="rId623" Type="http://schemas.openxmlformats.org/officeDocument/2006/relationships/hyperlink" Target="mailto:angk_05@hotmail.com" TargetMode="External"/><Relationship Id="rId830" Type="http://schemas.openxmlformats.org/officeDocument/2006/relationships/hyperlink" Target="mailto:seran.69@hotmail.com" TargetMode="External"/><Relationship Id="rId928" Type="http://schemas.openxmlformats.org/officeDocument/2006/relationships/hyperlink" Target="mailto:gata2394@hotmail.com" TargetMode="External"/><Relationship Id="rId57" Type="http://schemas.openxmlformats.org/officeDocument/2006/relationships/hyperlink" Target="mailto:carochikita@hotmail.com" TargetMode="External"/><Relationship Id="rId262" Type="http://schemas.openxmlformats.org/officeDocument/2006/relationships/hyperlink" Target="mailto:mayrayined@hotmail.com" TargetMode="External"/><Relationship Id="rId567" Type="http://schemas.openxmlformats.org/officeDocument/2006/relationships/hyperlink" Target="mailto:orlandomilena@hotmail.com" TargetMode="External"/><Relationship Id="rId1113" Type="http://schemas.openxmlformats.org/officeDocument/2006/relationships/hyperlink" Target="mailto:yesenia1815torres@gmail.com" TargetMode="External"/><Relationship Id="rId1197" Type="http://schemas.openxmlformats.org/officeDocument/2006/relationships/hyperlink" Target="mailto:dianita_438@hotmail.com" TargetMode="External"/><Relationship Id="rId1320" Type="http://schemas.openxmlformats.org/officeDocument/2006/relationships/hyperlink" Target="mailto:juandirueda29@hotmail.com" TargetMode="External"/><Relationship Id="rId122" Type="http://schemas.openxmlformats.org/officeDocument/2006/relationships/hyperlink" Target="mailto:mayu2040@hotmail.com" TargetMode="External"/><Relationship Id="rId774" Type="http://schemas.openxmlformats.org/officeDocument/2006/relationships/hyperlink" Target="mailto:for2486@hotmail.com" TargetMode="External"/><Relationship Id="rId981" Type="http://schemas.openxmlformats.org/officeDocument/2006/relationships/hyperlink" Target="mailto:laflaca3092@hotmail.com" TargetMode="External"/><Relationship Id="rId1057" Type="http://schemas.openxmlformats.org/officeDocument/2006/relationships/hyperlink" Target="mailto:chamorrocarlos08@hotmail.com" TargetMode="External"/><Relationship Id="rId427" Type="http://schemas.openxmlformats.org/officeDocument/2006/relationships/hyperlink" Target="mailto:mayita148@hotmail.com" TargetMode="External"/><Relationship Id="rId634" Type="http://schemas.openxmlformats.org/officeDocument/2006/relationships/hyperlink" Target="mailto:linda-bukara@hotmail.com" TargetMode="External"/><Relationship Id="rId841" Type="http://schemas.openxmlformats.org/officeDocument/2006/relationships/hyperlink" Target="mailto:dam93122@hotmail.com" TargetMode="External"/><Relationship Id="rId1264" Type="http://schemas.openxmlformats.org/officeDocument/2006/relationships/hyperlink" Target="mailto:eliana.arcos21@hotmail.com," TargetMode="External"/><Relationship Id="rId273" Type="http://schemas.openxmlformats.org/officeDocument/2006/relationships/hyperlink" Target="mailto:lcampov@hotmail.com" TargetMode="External"/><Relationship Id="rId480" Type="http://schemas.openxmlformats.org/officeDocument/2006/relationships/hyperlink" Target="mailto:maogentile@hotmail.com" TargetMode="External"/><Relationship Id="rId701" Type="http://schemas.openxmlformats.org/officeDocument/2006/relationships/hyperlink" Target="mailto:joalbaca123@hotmail.com" TargetMode="External"/><Relationship Id="rId939" Type="http://schemas.openxmlformats.org/officeDocument/2006/relationships/hyperlink" Target="mailto:lauratorres_41@outlook.com" TargetMode="External"/><Relationship Id="rId1124" Type="http://schemas.openxmlformats.org/officeDocument/2006/relationships/hyperlink" Target="mailto:ivandariosp619@gmail.com" TargetMode="External"/><Relationship Id="rId68" Type="http://schemas.openxmlformats.org/officeDocument/2006/relationships/hyperlink" Target="mailto:thomasandres184@hotmail.com" TargetMode="External"/><Relationship Id="rId133" Type="http://schemas.openxmlformats.org/officeDocument/2006/relationships/hyperlink" Target="mailto:elizabethac_87@hotmail.com" TargetMode="External"/><Relationship Id="rId340" Type="http://schemas.openxmlformats.org/officeDocument/2006/relationships/hyperlink" Target="mailto:mayralioceth635@hotmail.com" TargetMode="External"/><Relationship Id="rId578" Type="http://schemas.openxmlformats.org/officeDocument/2006/relationships/hyperlink" Target="mailto:valerys20@hotmail.com" TargetMode="External"/><Relationship Id="rId785" Type="http://schemas.openxmlformats.org/officeDocument/2006/relationships/hyperlink" Target="mailto:yurpacoqui@hotmail.com" TargetMode="External"/><Relationship Id="rId992" Type="http://schemas.openxmlformats.org/officeDocument/2006/relationships/hyperlink" Target="mailto:laurajohannagf@outlook.com" TargetMode="External"/><Relationship Id="rId200" Type="http://schemas.openxmlformats.org/officeDocument/2006/relationships/hyperlink" Target="mailto:zuly2212@hotmail.com" TargetMode="External"/><Relationship Id="rId438" Type="http://schemas.openxmlformats.org/officeDocument/2006/relationships/hyperlink" Target="mailto:adriana684@hotmail.com" TargetMode="External"/><Relationship Id="rId645" Type="http://schemas.openxmlformats.org/officeDocument/2006/relationships/hyperlink" Target="mailto:lifre98@hotmail.com" TargetMode="External"/><Relationship Id="rId852" Type="http://schemas.openxmlformats.org/officeDocument/2006/relationships/hyperlink" Target="mailto:ypaito001@yahoo.com" TargetMode="External"/><Relationship Id="rId1068" Type="http://schemas.openxmlformats.org/officeDocument/2006/relationships/hyperlink" Target="mailto:juan.rangel.f@gmail.com" TargetMode="External"/><Relationship Id="rId1275" Type="http://schemas.openxmlformats.org/officeDocument/2006/relationships/hyperlink" Target="mailto:stephanie182016@hotmail.com" TargetMode="External"/><Relationship Id="rId284" Type="http://schemas.openxmlformats.org/officeDocument/2006/relationships/hyperlink" Target="mailto:mery_moon87@hotmail.com" TargetMode="External"/><Relationship Id="rId491" Type="http://schemas.openxmlformats.org/officeDocument/2006/relationships/hyperlink" Target="mailto:cpuentes25@hotmail.com" TargetMode="External"/><Relationship Id="rId505" Type="http://schemas.openxmlformats.org/officeDocument/2006/relationships/hyperlink" Target="mailto:andresito_valdes@hotmail.com" TargetMode="External"/><Relationship Id="rId712" Type="http://schemas.openxmlformats.org/officeDocument/2006/relationships/hyperlink" Target="mailto:mabel.1023@hotmail.com" TargetMode="External"/><Relationship Id="rId1135" Type="http://schemas.openxmlformats.org/officeDocument/2006/relationships/hyperlink" Target="mailto:nancycanamar@gmail.com" TargetMode="External"/><Relationship Id="rId79" Type="http://schemas.openxmlformats.org/officeDocument/2006/relationships/hyperlink" Target="mailto:crazytiti86@hotmail.com" TargetMode="External"/><Relationship Id="rId144" Type="http://schemas.openxmlformats.org/officeDocument/2006/relationships/hyperlink" Target="mailto:sivvarita@hotmail.com" TargetMode="External"/><Relationship Id="rId589" Type="http://schemas.openxmlformats.org/officeDocument/2006/relationships/hyperlink" Target="mailto:mangelicafuentes@hotmail.com" TargetMode="External"/><Relationship Id="rId796" Type="http://schemas.openxmlformats.org/officeDocument/2006/relationships/hyperlink" Target="mailto:adriana_rossio@hotmail.com" TargetMode="External"/><Relationship Id="rId1202" Type="http://schemas.openxmlformats.org/officeDocument/2006/relationships/hyperlink" Target="mailto:leidy-jack@hotmail.com" TargetMode="External"/><Relationship Id="rId351" Type="http://schemas.openxmlformats.org/officeDocument/2006/relationships/hyperlink" Target="mailto:chorontar120@hotmail.com" TargetMode="External"/><Relationship Id="rId449" Type="http://schemas.openxmlformats.org/officeDocument/2006/relationships/hyperlink" Target="mailto:daycolde@hotmail.com" TargetMode="External"/><Relationship Id="rId656" Type="http://schemas.openxmlformats.org/officeDocument/2006/relationships/hyperlink" Target="mailto:shechohdez@gmail.com" TargetMode="External"/><Relationship Id="rId863" Type="http://schemas.openxmlformats.org/officeDocument/2006/relationships/hyperlink" Target="mailto:litos_1106@hotmail.com" TargetMode="External"/><Relationship Id="rId1079" Type="http://schemas.openxmlformats.org/officeDocument/2006/relationships/hyperlink" Target="mailto:maryy818@hotmail.com" TargetMode="External"/><Relationship Id="rId1286" Type="http://schemas.openxmlformats.org/officeDocument/2006/relationships/hyperlink" Target="mailto:jukatear_1996@hotmail.com" TargetMode="External"/><Relationship Id="rId211" Type="http://schemas.openxmlformats.org/officeDocument/2006/relationships/hyperlink" Target="mailto:jakquelinevanegasb10@hotmail.com" TargetMode="External"/><Relationship Id="rId295" Type="http://schemas.openxmlformats.org/officeDocument/2006/relationships/hyperlink" Target="mailto:mensajeriajyj@hotmail.com" TargetMode="External"/><Relationship Id="rId309" Type="http://schemas.openxmlformats.org/officeDocument/2006/relationships/hyperlink" Target="mailto:sandralili1@hotmail.com" TargetMode="External"/><Relationship Id="rId516" Type="http://schemas.openxmlformats.org/officeDocument/2006/relationships/hyperlink" Target="mailto:angelica.uribe@nexans.com" TargetMode="External"/><Relationship Id="rId1146" Type="http://schemas.openxmlformats.org/officeDocument/2006/relationships/hyperlink" Target="mailto:ariellancheros.o@gmail.co" TargetMode="External"/><Relationship Id="rId723" Type="http://schemas.openxmlformats.org/officeDocument/2006/relationships/hyperlink" Target="mailto:linita89_31@hotmail.com" TargetMode="External"/><Relationship Id="rId930" Type="http://schemas.openxmlformats.org/officeDocument/2006/relationships/hyperlink" Target="mailto:joya.y@hotmail.com" TargetMode="External"/><Relationship Id="rId1006" Type="http://schemas.openxmlformats.org/officeDocument/2006/relationships/hyperlink" Target="mailto:gloria-196@hotmail.com" TargetMode="External"/><Relationship Id="rId155" Type="http://schemas.openxmlformats.org/officeDocument/2006/relationships/hyperlink" Target="mailto:cayitag12@hotmail.com" TargetMode="External"/><Relationship Id="rId362" Type="http://schemas.openxmlformats.org/officeDocument/2006/relationships/hyperlink" Target="mailto:clauprada@hotmail.com" TargetMode="External"/><Relationship Id="rId1213" Type="http://schemas.openxmlformats.org/officeDocument/2006/relationships/hyperlink" Target="mailto:andresergio.neiracevedo@gmail.com" TargetMode="External"/><Relationship Id="rId1297" Type="http://schemas.openxmlformats.org/officeDocument/2006/relationships/hyperlink" Target="mailto:martinez_626@hotmail.com" TargetMode="External"/><Relationship Id="rId222" Type="http://schemas.openxmlformats.org/officeDocument/2006/relationships/hyperlink" Target="mailto:lamar_016@hotmail.com" TargetMode="External"/><Relationship Id="rId667" Type="http://schemas.openxmlformats.org/officeDocument/2006/relationships/hyperlink" Target="mailto:yessicalizethnavasaguilar@gmail.com" TargetMode="External"/><Relationship Id="rId874" Type="http://schemas.openxmlformats.org/officeDocument/2006/relationships/hyperlink" Target="mailto:dimarin1208@hotmail.com" TargetMode="External"/><Relationship Id="rId17" Type="http://schemas.openxmlformats.org/officeDocument/2006/relationships/hyperlink" Target="mailto:nassiete@hotmail.com" TargetMode="External"/><Relationship Id="rId527" Type="http://schemas.openxmlformats.org/officeDocument/2006/relationships/hyperlink" Target="mailto:Ingrith_2409@hotmail.com" TargetMode="External"/><Relationship Id="rId734" Type="http://schemas.openxmlformats.org/officeDocument/2006/relationships/hyperlink" Target="mailto:yeyericon@hotmail.com" TargetMode="External"/><Relationship Id="rId941" Type="http://schemas.openxmlformats.org/officeDocument/2006/relationships/hyperlink" Target="mailto:juancardenasvelasco@hotmail.com" TargetMode="External"/><Relationship Id="rId1157" Type="http://schemas.openxmlformats.org/officeDocument/2006/relationships/hyperlink" Target="mailto:david_4391@hotmail.com" TargetMode="External"/><Relationship Id="rId70" Type="http://schemas.openxmlformats.org/officeDocument/2006/relationships/hyperlink" Target="mailto:juliana1327@hotmail.com" TargetMode="External"/><Relationship Id="rId166" Type="http://schemas.openxmlformats.org/officeDocument/2006/relationships/hyperlink" Target="mailto:rusa1222@hotmail.com" TargetMode="External"/><Relationship Id="rId373" Type="http://schemas.openxmlformats.org/officeDocument/2006/relationships/hyperlink" Target="mailto:oskr196@hotmail.com" TargetMode="External"/><Relationship Id="rId580" Type="http://schemas.openxmlformats.org/officeDocument/2006/relationships/hyperlink" Target="mailto:cindip_22@hotmail.com" TargetMode="External"/><Relationship Id="rId801" Type="http://schemas.openxmlformats.org/officeDocument/2006/relationships/hyperlink" Target="mailto:natasha-893@hotmail.com" TargetMode="External"/><Relationship Id="rId1017" Type="http://schemas.openxmlformats.org/officeDocument/2006/relationships/hyperlink" Target="mailto:iparenasn@gmail.com" TargetMode="External"/><Relationship Id="rId1224" Type="http://schemas.openxmlformats.org/officeDocument/2006/relationships/hyperlink" Target="mailto:ledsly25@gmail.com" TargetMode="External"/><Relationship Id="rId1" Type="http://schemas.openxmlformats.org/officeDocument/2006/relationships/hyperlink" Target="mailto:will6336@hotmail.com" TargetMode="External"/><Relationship Id="rId233" Type="http://schemas.openxmlformats.org/officeDocument/2006/relationships/hyperlink" Target="mailto:bucara-19@hotmail.com" TargetMode="External"/><Relationship Id="rId440" Type="http://schemas.openxmlformats.org/officeDocument/2006/relationships/hyperlink" Target="mailto:jandrea-2000311@hotmail.com" TargetMode="External"/><Relationship Id="rId678" Type="http://schemas.openxmlformats.org/officeDocument/2006/relationships/hyperlink" Target="mailto:alejandrocelismantilla@gmail.com" TargetMode="External"/><Relationship Id="rId885" Type="http://schemas.openxmlformats.org/officeDocument/2006/relationships/hyperlink" Target="mailto:jakelinejake2430@hotmail.com" TargetMode="External"/><Relationship Id="rId1070" Type="http://schemas.openxmlformats.org/officeDocument/2006/relationships/hyperlink" Target="mailto:lediscoronelr@gmail.com" TargetMode="External"/><Relationship Id="rId28" Type="http://schemas.openxmlformats.org/officeDocument/2006/relationships/hyperlink" Target="mailto:luza0305@hotmail.com" TargetMode="External"/><Relationship Id="rId300" Type="http://schemas.openxmlformats.org/officeDocument/2006/relationships/hyperlink" Target="mailto:elianita108@hotmail.com" TargetMode="External"/><Relationship Id="rId538" Type="http://schemas.openxmlformats.org/officeDocument/2006/relationships/hyperlink" Target="mailto:josetorres8307@hotmail.com" TargetMode="External"/><Relationship Id="rId745" Type="http://schemas.openxmlformats.org/officeDocument/2006/relationships/hyperlink" Target="mailto:liz.ojeda.327@hotmail.com" TargetMode="External"/><Relationship Id="rId952" Type="http://schemas.openxmlformats.org/officeDocument/2006/relationships/hyperlink" Target="mailto:zayo_1804@hotmail.com" TargetMode="External"/><Relationship Id="rId1168" Type="http://schemas.openxmlformats.org/officeDocument/2006/relationships/hyperlink" Target="mailto:johana.jaimes1309@gmail.com" TargetMode="External"/><Relationship Id="rId81" Type="http://schemas.openxmlformats.org/officeDocument/2006/relationships/hyperlink" Target="mailto:vianny325@hotmail.com" TargetMode="External"/><Relationship Id="rId177" Type="http://schemas.openxmlformats.org/officeDocument/2006/relationships/hyperlink" Target="mailto:kethe-garcia-prad@hotmail.com" TargetMode="External"/><Relationship Id="rId384" Type="http://schemas.openxmlformats.org/officeDocument/2006/relationships/hyperlink" Target="mailto:jhgm16@hotmail.com" TargetMode="External"/><Relationship Id="rId591" Type="http://schemas.openxmlformats.org/officeDocument/2006/relationships/hyperlink" Target="mailto:erika1004@hotmail.com" TargetMode="External"/><Relationship Id="rId605" Type="http://schemas.openxmlformats.org/officeDocument/2006/relationships/hyperlink" Target="mailto:mauricio871022@hotmail.com" TargetMode="External"/><Relationship Id="rId812" Type="http://schemas.openxmlformats.org/officeDocument/2006/relationships/hyperlink" Target="mailto:malexa25@hotmail.com" TargetMode="External"/><Relationship Id="rId1028" Type="http://schemas.openxmlformats.org/officeDocument/2006/relationships/hyperlink" Target="mailto:lenniznago@hotmail.com" TargetMode="External"/><Relationship Id="rId1235" Type="http://schemas.openxmlformats.org/officeDocument/2006/relationships/hyperlink" Target="mailto:saritaleyva29@hotmail.com" TargetMode="External"/><Relationship Id="rId244" Type="http://schemas.openxmlformats.org/officeDocument/2006/relationships/hyperlink" Target="mailto:eavila8823@hotmail.com" TargetMode="External"/><Relationship Id="rId689" Type="http://schemas.openxmlformats.org/officeDocument/2006/relationships/hyperlink" Target="mailto:andreka_11@hotmail.com" TargetMode="External"/><Relationship Id="rId896" Type="http://schemas.openxmlformats.org/officeDocument/2006/relationships/hyperlink" Target="mailto:viviana_hiam.20@hotmail.com" TargetMode="External"/><Relationship Id="rId1081" Type="http://schemas.openxmlformats.org/officeDocument/2006/relationships/hyperlink" Target="mailto:marivije24@outlook.com" TargetMode="External"/><Relationship Id="rId1302" Type="http://schemas.openxmlformats.org/officeDocument/2006/relationships/hyperlink" Target="mailto:erika2015468@gmail.com" TargetMode="External"/><Relationship Id="rId39" Type="http://schemas.openxmlformats.org/officeDocument/2006/relationships/hyperlink" Target="mailto:yamiro_250@yahoo.es" TargetMode="External"/><Relationship Id="rId451" Type="http://schemas.openxmlformats.org/officeDocument/2006/relationships/hyperlink" Target="mailto:cruzeta4821@hotmail.com" TargetMode="External"/><Relationship Id="rId549" Type="http://schemas.openxmlformats.org/officeDocument/2006/relationships/hyperlink" Target="mailto:anita0232@hotmail.com" TargetMode="External"/><Relationship Id="rId756" Type="http://schemas.openxmlformats.org/officeDocument/2006/relationships/hyperlink" Target="mailto:may8214@hotmail.com" TargetMode="External"/><Relationship Id="rId1179" Type="http://schemas.openxmlformats.org/officeDocument/2006/relationships/hyperlink" Target="mailto:luisafernandamorenope@hotmail.com" TargetMode="External"/><Relationship Id="rId104" Type="http://schemas.openxmlformats.org/officeDocument/2006/relationships/hyperlink" Target="mailto:elimar86@hotmail.com" TargetMode="External"/><Relationship Id="rId188" Type="http://schemas.openxmlformats.org/officeDocument/2006/relationships/hyperlink" Target="mailto:milecardenas1982@hotmail.com" TargetMode="External"/><Relationship Id="rId311" Type="http://schemas.openxmlformats.org/officeDocument/2006/relationships/hyperlink" Target="mailto:stephan1229@hotmail.com" TargetMode="External"/><Relationship Id="rId395" Type="http://schemas.openxmlformats.org/officeDocument/2006/relationships/hyperlink" Target="mailto:lunavivi25@hotmail.com" TargetMode="External"/><Relationship Id="rId409" Type="http://schemas.openxmlformats.org/officeDocument/2006/relationships/hyperlink" Target="mailto:oceanoaqablu@hotmail.com" TargetMode="External"/><Relationship Id="rId963" Type="http://schemas.openxmlformats.org/officeDocument/2006/relationships/hyperlink" Target="mailto:harold.paez.meneses@gmail.com" TargetMode="External"/><Relationship Id="rId1039" Type="http://schemas.openxmlformats.org/officeDocument/2006/relationships/hyperlink" Target="mailto:vanesita_vro218@hotmail.com" TargetMode="External"/><Relationship Id="rId1246" Type="http://schemas.openxmlformats.org/officeDocument/2006/relationships/hyperlink" Target="mailto:lydafernandasolanofuentes52@gmail.com" TargetMode="External"/><Relationship Id="rId92" Type="http://schemas.openxmlformats.org/officeDocument/2006/relationships/hyperlink" Target="mailto:zocquer_986@hotmail.com" TargetMode="External"/><Relationship Id="rId616" Type="http://schemas.openxmlformats.org/officeDocument/2006/relationships/hyperlink" Target="mailto:tato529@hotmail.com" TargetMode="External"/><Relationship Id="rId823" Type="http://schemas.openxmlformats.org/officeDocument/2006/relationships/hyperlink" Target="mailto:pmaripp@hotmail.com" TargetMode="External"/><Relationship Id="rId255" Type="http://schemas.openxmlformats.org/officeDocument/2006/relationships/hyperlink" Target="mailto:alejito2006@hotmail.com" TargetMode="External"/><Relationship Id="rId462" Type="http://schemas.openxmlformats.org/officeDocument/2006/relationships/hyperlink" Target="mailto:ceci_1202@hotmail.com" TargetMode="External"/><Relationship Id="rId1092" Type="http://schemas.openxmlformats.org/officeDocument/2006/relationships/hyperlink" Target="mailto:leidyml2705@hotmail.com" TargetMode="External"/><Relationship Id="rId1106" Type="http://schemas.openxmlformats.org/officeDocument/2006/relationships/hyperlink" Target="mailto:miguel_martinez_carre&#241;o@hotmail.com" TargetMode="External"/><Relationship Id="rId1313" Type="http://schemas.openxmlformats.org/officeDocument/2006/relationships/hyperlink" Target="mailto:alejandra_2603bc@hotmail.com" TargetMode="External"/><Relationship Id="rId115" Type="http://schemas.openxmlformats.org/officeDocument/2006/relationships/hyperlink" Target="mailto:miledin5@yahoo.es" TargetMode="External"/><Relationship Id="rId322" Type="http://schemas.openxmlformats.org/officeDocument/2006/relationships/hyperlink" Target="mailto:alba.vargasq@hotmail.com" TargetMode="External"/><Relationship Id="rId767" Type="http://schemas.openxmlformats.org/officeDocument/2006/relationships/hyperlink" Target="mailto:tomasmooro@hotmail.com" TargetMode="External"/><Relationship Id="rId974" Type="http://schemas.openxmlformats.org/officeDocument/2006/relationships/hyperlink" Target="mailto:fabian_e2013@hotmail.com" TargetMode="External"/><Relationship Id="rId199" Type="http://schemas.openxmlformats.org/officeDocument/2006/relationships/hyperlink" Target="mailto:mildretlp@hotmail.com" TargetMode="External"/><Relationship Id="rId627" Type="http://schemas.openxmlformats.org/officeDocument/2006/relationships/hyperlink" Target="mailto:jennycata24@hotmail.com" TargetMode="External"/><Relationship Id="rId834" Type="http://schemas.openxmlformats.org/officeDocument/2006/relationships/hyperlink" Target="mailto:lis_lo_c@hotmail.com" TargetMode="External"/><Relationship Id="rId1257" Type="http://schemas.openxmlformats.org/officeDocument/2006/relationships/hyperlink" Target="mailto:jeff.moralesp@gmail.com" TargetMode="External"/><Relationship Id="rId266" Type="http://schemas.openxmlformats.org/officeDocument/2006/relationships/hyperlink" Target="mailto:karenmayerly8625@hotmail.com" TargetMode="External"/><Relationship Id="rId473" Type="http://schemas.openxmlformats.org/officeDocument/2006/relationships/hyperlink" Target="mailto:andres_866@hotmail.com" TargetMode="External"/><Relationship Id="rId680" Type="http://schemas.openxmlformats.org/officeDocument/2006/relationships/hyperlink" Target="mailto:heyeler.duran@hotmail.com" TargetMode="External"/><Relationship Id="rId901" Type="http://schemas.openxmlformats.org/officeDocument/2006/relationships/hyperlink" Target="mailto:parraromero15@hotmail.com" TargetMode="External"/><Relationship Id="rId1117" Type="http://schemas.openxmlformats.org/officeDocument/2006/relationships/hyperlink" Target="mailto:jhoana_0721@hotmail.com" TargetMode="External"/><Relationship Id="rId1324" Type="http://schemas.openxmlformats.org/officeDocument/2006/relationships/hyperlink" Target="mailto:angelio1633@gmail.com" TargetMode="External"/><Relationship Id="rId30" Type="http://schemas.openxmlformats.org/officeDocument/2006/relationships/hyperlink" Target="mailto:maria_cq3@hotmail.com" TargetMode="External"/><Relationship Id="rId126" Type="http://schemas.openxmlformats.org/officeDocument/2006/relationships/hyperlink" Target="mailto:juanmoreno19803@hotmail.com" TargetMode="External"/><Relationship Id="rId333" Type="http://schemas.openxmlformats.org/officeDocument/2006/relationships/hyperlink" Target="mailto:janinis85@hotmail.com" TargetMode="External"/><Relationship Id="rId540" Type="http://schemas.openxmlformats.org/officeDocument/2006/relationships/hyperlink" Target="mailto:caster.atfo@hotmail.com" TargetMode="External"/><Relationship Id="rId778" Type="http://schemas.openxmlformats.org/officeDocument/2006/relationships/hyperlink" Target="mailto:vimar_91@hotmail.com" TargetMode="External"/><Relationship Id="rId985" Type="http://schemas.openxmlformats.org/officeDocument/2006/relationships/hyperlink" Target="mailto:diafer3@hotmail.com" TargetMode="External"/><Relationship Id="rId1170" Type="http://schemas.openxmlformats.org/officeDocument/2006/relationships/hyperlink" Target="mailto:zulynenita93@gmail.com" TargetMode="External"/><Relationship Id="rId638" Type="http://schemas.openxmlformats.org/officeDocument/2006/relationships/hyperlink" Target="mailto:dianacarolina0408@hotmail.com" TargetMode="External"/><Relationship Id="rId845" Type="http://schemas.openxmlformats.org/officeDocument/2006/relationships/hyperlink" Target="mailto:gennyromero91@hotmail.com" TargetMode="External"/><Relationship Id="rId1030" Type="http://schemas.openxmlformats.org/officeDocument/2006/relationships/hyperlink" Target="mailto:lrehhoyos@hotmail.es" TargetMode="External"/><Relationship Id="rId1268" Type="http://schemas.openxmlformats.org/officeDocument/2006/relationships/hyperlink" Target="mailto:diana.castillo777@gmail.com" TargetMode="External"/><Relationship Id="rId277" Type="http://schemas.openxmlformats.org/officeDocument/2006/relationships/hyperlink" Target="mailto:paoladucon50@hotmail.com" TargetMode="External"/><Relationship Id="rId400" Type="http://schemas.openxmlformats.org/officeDocument/2006/relationships/hyperlink" Target="mailto:kelpos_22@hotmail.com" TargetMode="External"/><Relationship Id="rId484" Type="http://schemas.openxmlformats.org/officeDocument/2006/relationships/hyperlink" Target="mailto:ingridjap491@hotmail.com" TargetMode="External"/><Relationship Id="rId705" Type="http://schemas.openxmlformats.org/officeDocument/2006/relationships/hyperlink" Target="mailto:wen_gonzales03@hotmail.com" TargetMode="External"/><Relationship Id="rId1128" Type="http://schemas.openxmlformats.org/officeDocument/2006/relationships/hyperlink" Target="mailto:karelyfanador@gmail.com" TargetMode="External"/><Relationship Id="rId137" Type="http://schemas.openxmlformats.org/officeDocument/2006/relationships/hyperlink" Target="mailto:e_sileny25@hotmail.com" TargetMode="External"/><Relationship Id="rId344" Type="http://schemas.openxmlformats.org/officeDocument/2006/relationships/hyperlink" Target="mailto:marce1222r@hotmail.com" TargetMode="External"/><Relationship Id="rId691" Type="http://schemas.openxmlformats.org/officeDocument/2006/relationships/hyperlink" Target="mailto:lalita-fer14@hotmail.com" TargetMode="External"/><Relationship Id="rId789" Type="http://schemas.openxmlformats.org/officeDocument/2006/relationships/hyperlink" Target="mailto:lalo_102690@hotmail.com" TargetMode="External"/><Relationship Id="rId912" Type="http://schemas.openxmlformats.org/officeDocument/2006/relationships/hyperlink" Target="mailto:wendy.florian@hotmail.com" TargetMode="External"/><Relationship Id="rId996" Type="http://schemas.openxmlformats.org/officeDocument/2006/relationships/hyperlink" Target="mailto:kathe_9011@hotmail.com" TargetMode="External"/><Relationship Id="rId41" Type="http://schemas.openxmlformats.org/officeDocument/2006/relationships/hyperlink" Target="mailto:marinellaus@latin.mail.com" TargetMode="External"/><Relationship Id="rId551" Type="http://schemas.openxmlformats.org/officeDocument/2006/relationships/hyperlink" Target="mailto:layneliza@hotmail.com" TargetMode="External"/><Relationship Id="rId649" Type="http://schemas.openxmlformats.org/officeDocument/2006/relationships/hyperlink" Target="mailto:ktyk1026@hotmail.com" TargetMode="External"/><Relationship Id="rId856" Type="http://schemas.openxmlformats.org/officeDocument/2006/relationships/hyperlink" Target="mailto:may20_pretty@hotmail.com" TargetMode="External"/><Relationship Id="rId1181" Type="http://schemas.openxmlformats.org/officeDocument/2006/relationships/hyperlink" Target="mailto:diana_parra04@hotmail.com" TargetMode="External"/><Relationship Id="rId1279" Type="http://schemas.openxmlformats.org/officeDocument/2006/relationships/hyperlink" Target="mailto:yalexandra895@gmail.com" TargetMode="External"/><Relationship Id="rId190" Type="http://schemas.openxmlformats.org/officeDocument/2006/relationships/hyperlink" Target="mailto:johana_2708@hotmail.com" TargetMode="External"/><Relationship Id="rId204" Type="http://schemas.openxmlformats.org/officeDocument/2006/relationships/hyperlink" Target="mailto:dianaprieto_08@hotmail.com" TargetMode="External"/><Relationship Id="rId288" Type="http://schemas.openxmlformats.org/officeDocument/2006/relationships/hyperlink" Target="mailto:laura_ardila04@hotmail.com" TargetMode="External"/><Relationship Id="rId411" Type="http://schemas.openxmlformats.org/officeDocument/2006/relationships/hyperlink" Target="mailto:jeymy.pereira@motorysa.com" TargetMode="External"/><Relationship Id="rId509" Type="http://schemas.openxmlformats.org/officeDocument/2006/relationships/hyperlink" Target="mailto:yerly_gc@hotmail.com" TargetMode="External"/><Relationship Id="rId1041" Type="http://schemas.openxmlformats.org/officeDocument/2006/relationships/hyperlink" Target="mailto:yine4251@hotmail.com" TargetMode="External"/><Relationship Id="rId1139" Type="http://schemas.openxmlformats.org/officeDocument/2006/relationships/hyperlink" Target="mailto:lizethes_206@hotmail.com" TargetMode="External"/><Relationship Id="rId495" Type="http://schemas.openxmlformats.org/officeDocument/2006/relationships/hyperlink" Target="mailto:lalato88@hotmail.com" TargetMode="External"/><Relationship Id="rId716" Type="http://schemas.openxmlformats.org/officeDocument/2006/relationships/hyperlink" Target="mailto:leidisita-27@hotmail.com" TargetMode="External"/><Relationship Id="rId923" Type="http://schemas.openxmlformats.org/officeDocument/2006/relationships/hyperlink" Target="mailto:istephaniecha@hotmail.com" TargetMode="External"/><Relationship Id="rId52" Type="http://schemas.openxmlformats.org/officeDocument/2006/relationships/hyperlink" Target="mailto:franrios27@hotmail.com" TargetMode="External"/><Relationship Id="rId148" Type="http://schemas.openxmlformats.org/officeDocument/2006/relationships/hyperlink" Target="mailto:dianarod_1983@hotmail.com" TargetMode="External"/><Relationship Id="rId355" Type="http://schemas.openxmlformats.org/officeDocument/2006/relationships/hyperlink" Target="mailto:anaid_715@hotmail.com" TargetMode="External"/><Relationship Id="rId562" Type="http://schemas.openxmlformats.org/officeDocument/2006/relationships/hyperlink" Target="mailto:augusto1200@hotmail.com" TargetMode="External"/><Relationship Id="rId1192" Type="http://schemas.openxmlformats.org/officeDocument/2006/relationships/hyperlink" Target="mailto:rafamoreno@hotmael.es" TargetMode="External"/><Relationship Id="rId1206" Type="http://schemas.openxmlformats.org/officeDocument/2006/relationships/hyperlink" Target="mailto:luzluz1908@hotmail.com" TargetMode="External"/><Relationship Id="rId215" Type="http://schemas.openxmlformats.org/officeDocument/2006/relationships/hyperlink" Target="mailto:lande_8520@yahoo.es" TargetMode="External"/><Relationship Id="rId422" Type="http://schemas.openxmlformats.org/officeDocument/2006/relationships/hyperlink" Target="mailto:natys_t82@hotmail.com" TargetMode="External"/><Relationship Id="rId867" Type="http://schemas.openxmlformats.org/officeDocument/2006/relationships/hyperlink" Target="mailto:sneider1011@hotmail.com" TargetMode="External"/><Relationship Id="rId1052" Type="http://schemas.openxmlformats.org/officeDocument/2006/relationships/hyperlink" Target="mailto:leidys-26@hotmail.com" TargetMode="External"/><Relationship Id="rId299" Type="http://schemas.openxmlformats.org/officeDocument/2006/relationships/hyperlink" Target="mailto:astridgarciac20@hotmail.com" TargetMode="External"/><Relationship Id="rId727" Type="http://schemas.openxmlformats.org/officeDocument/2006/relationships/hyperlink" Target="mailto:enild_88@hotmail.com" TargetMode="External"/><Relationship Id="rId934" Type="http://schemas.openxmlformats.org/officeDocument/2006/relationships/hyperlink" Target="mailto:marilani_10@hotmail.com" TargetMode="External"/><Relationship Id="rId63" Type="http://schemas.openxmlformats.org/officeDocument/2006/relationships/hyperlink" Target="mailto:silvijoha@hotmail.com" TargetMode="External"/><Relationship Id="rId159" Type="http://schemas.openxmlformats.org/officeDocument/2006/relationships/hyperlink" Target="mailto:loboazul_85@hotmail.com" TargetMode="External"/><Relationship Id="rId366" Type="http://schemas.openxmlformats.org/officeDocument/2006/relationships/hyperlink" Target="mailto:zukaruba164_@hotmail.com" TargetMode="External"/><Relationship Id="rId573" Type="http://schemas.openxmlformats.org/officeDocument/2006/relationships/hyperlink" Target="mailto:ertarapa2506@hotmail.com" TargetMode="External"/><Relationship Id="rId780" Type="http://schemas.openxmlformats.org/officeDocument/2006/relationships/hyperlink" Target="mailto:wendy.19_13@hotmail.com" TargetMode="External"/><Relationship Id="rId1217" Type="http://schemas.openxmlformats.org/officeDocument/2006/relationships/hyperlink" Target="mailto:deiver_106@hotmail.com" TargetMode="External"/><Relationship Id="rId226" Type="http://schemas.openxmlformats.org/officeDocument/2006/relationships/hyperlink" Target="mailto:sami.ramirez@hotmail.com" TargetMode="External"/><Relationship Id="rId433" Type="http://schemas.openxmlformats.org/officeDocument/2006/relationships/hyperlink" Target="mailto:jazminegarmer@hotmail.com" TargetMode="External"/><Relationship Id="rId878" Type="http://schemas.openxmlformats.org/officeDocument/2006/relationships/hyperlink" Target="mailto:rasec_1904@hotmail.com" TargetMode="External"/><Relationship Id="rId1063" Type="http://schemas.openxmlformats.org/officeDocument/2006/relationships/hyperlink" Target="mailto:lauralaura261@hotmail.com" TargetMode="External"/><Relationship Id="rId1270" Type="http://schemas.openxmlformats.org/officeDocument/2006/relationships/hyperlink" Target="mailto:lamaduza@gmail.com" TargetMode="External"/><Relationship Id="rId640" Type="http://schemas.openxmlformats.org/officeDocument/2006/relationships/hyperlink" Target="mailto:j.gomezrodriguez@hotmail.com" TargetMode="External"/><Relationship Id="rId738" Type="http://schemas.openxmlformats.org/officeDocument/2006/relationships/hyperlink" Target="mailto:claudiaybello_80@hotmail.com" TargetMode="External"/><Relationship Id="rId945" Type="http://schemas.openxmlformats.org/officeDocument/2006/relationships/hyperlink" Target="mailto:arielamadoacevedo@hotmail.com" TargetMode="External"/><Relationship Id="rId74" Type="http://schemas.openxmlformats.org/officeDocument/2006/relationships/hyperlink" Target="mailto:leidyjova@yahoo.com" TargetMode="External"/><Relationship Id="rId377" Type="http://schemas.openxmlformats.org/officeDocument/2006/relationships/hyperlink" Target="mailto:andreitacancela20@hotmail.com" TargetMode="External"/><Relationship Id="rId500" Type="http://schemas.openxmlformats.org/officeDocument/2006/relationships/hyperlink" Target="mailto:christyn26@hotmail.com" TargetMode="External"/><Relationship Id="rId584" Type="http://schemas.openxmlformats.org/officeDocument/2006/relationships/hyperlink" Target="mailto:spiderline_1302@hotmail.com" TargetMode="External"/><Relationship Id="rId805" Type="http://schemas.openxmlformats.org/officeDocument/2006/relationships/hyperlink" Target="mailto:yuly-rayodeluna@hotmail.com" TargetMode="External"/><Relationship Id="rId1130" Type="http://schemas.openxmlformats.org/officeDocument/2006/relationships/hyperlink" Target="mailto:cabecerr@hotmail,com" TargetMode="External"/><Relationship Id="rId1228" Type="http://schemas.openxmlformats.org/officeDocument/2006/relationships/hyperlink" Target="mailto:lauraco_12@hotmail.com" TargetMode="External"/><Relationship Id="rId5" Type="http://schemas.openxmlformats.org/officeDocument/2006/relationships/hyperlink" Target="mailto:inball@hotmail.com" TargetMode="External"/><Relationship Id="rId237" Type="http://schemas.openxmlformats.org/officeDocument/2006/relationships/hyperlink" Target="mailto:clasealfo12@hotmail.com" TargetMode="External"/><Relationship Id="rId791" Type="http://schemas.openxmlformats.org/officeDocument/2006/relationships/hyperlink" Target="mailto:kariiniita.granadoss@hotmail.com" TargetMode="External"/><Relationship Id="rId889" Type="http://schemas.openxmlformats.org/officeDocument/2006/relationships/hyperlink" Target="mailto:nanegarces@hotmail.com" TargetMode="External"/><Relationship Id="rId1074" Type="http://schemas.openxmlformats.org/officeDocument/2006/relationships/hyperlink" Target="mailto:leonardo.1245@hotmail.com" TargetMode="External"/><Relationship Id="rId444" Type="http://schemas.openxmlformats.org/officeDocument/2006/relationships/hyperlink" Target="mailto:lymar_537@hotmail.com" TargetMode="External"/><Relationship Id="rId651" Type="http://schemas.openxmlformats.org/officeDocument/2006/relationships/hyperlink" Target="mailto:leidycarolina_555@hotmail.com" TargetMode="External"/><Relationship Id="rId749" Type="http://schemas.openxmlformats.org/officeDocument/2006/relationships/hyperlink" Target="mailto:clubdelastareas_piopio@hotmail.com" TargetMode="External"/><Relationship Id="rId1281" Type="http://schemas.openxmlformats.org/officeDocument/2006/relationships/hyperlink" Target="mailto:adri_nana5@hotmail.com" TargetMode="External"/><Relationship Id="rId290" Type="http://schemas.openxmlformats.org/officeDocument/2006/relationships/hyperlink" Target="mailto:dafryba@hotmail.com" TargetMode="External"/><Relationship Id="rId304" Type="http://schemas.openxmlformats.org/officeDocument/2006/relationships/hyperlink" Target="mailto:fegu0187@hotmail.com" TargetMode="External"/><Relationship Id="rId388" Type="http://schemas.openxmlformats.org/officeDocument/2006/relationships/hyperlink" Target="mailto:eduss0-0@hotmail.com" TargetMode="External"/><Relationship Id="rId511" Type="http://schemas.openxmlformats.org/officeDocument/2006/relationships/hyperlink" Target="mailto:bellota138_03@hotmail.com" TargetMode="External"/><Relationship Id="rId609" Type="http://schemas.openxmlformats.org/officeDocument/2006/relationships/hyperlink" Target="mailto:nerly.martinez@grainger.com.co" TargetMode="External"/><Relationship Id="rId956" Type="http://schemas.openxmlformats.org/officeDocument/2006/relationships/hyperlink" Target="mailto:lauritalopez.27@gmail.com" TargetMode="External"/><Relationship Id="rId1141" Type="http://schemas.openxmlformats.org/officeDocument/2006/relationships/hyperlink" Target="mailto:dianita-385@hotmail.com" TargetMode="External"/><Relationship Id="rId1239" Type="http://schemas.openxmlformats.org/officeDocument/2006/relationships/hyperlink" Target="mailto:yita-28@hotmail.com" TargetMode="External"/><Relationship Id="rId85" Type="http://schemas.openxmlformats.org/officeDocument/2006/relationships/hyperlink" Target="mailto:caro052004@hotmail.com" TargetMode="External"/><Relationship Id="rId150" Type="http://schemas.openxmlformats.org/officeDocument/2006/relationships/hyperlink" Target="mailto:jhen2729@hotmail.com" TargetMode="External"/><Relationship Id="rId595" Type="http://schemas.openxmlformats.org/officeDocument/2006/relationships/hyperlink" Target="mailto:yuyis1098@hotmail.com" TargetMode="External"/><Relationship Id="rId816" Type="http://schemas.openxmlformats.org/officeDocument/2006/relationships/hyperlink" Target="mailto:ximenah0915@hotmail.com" TargetMode="External"/><Relationship Id="rId1001" Type="http://schemas.openxmlformats.org/officeDocument/2006/relationships/hyperlink" Target="mailto:joelelveneco@hotmail.com" TargetMode="External"/><Relationship Id="rId248" Type="http://schemas.openxmlformats.org/officeDocument/2006/relationships/hyperlink" Target="mailto:dicarol10@hotmail.com" TargetMode="External"/><Relationship Id="rId455" Type="http://schemas.openxmlformats.org/officeDocument/2006/relationships/hyperlink" Target="mailto:patriciajerezm@hotmail.com" TargetMode="External"/><Relationship Id="rId662" Type="http://schemas.openxmlformats.org/officeDocument/2006/relationships/hyperlink" Target="mailto:yurley_18@hotmail.com" TargetMode="External"/><Relationship Id="rId1085" Type="http://schemas.openxmlformats.org/officeDocument/2006/relationships/hyperlink" Target="mailto:maryurigalvis@gmail.com" TargetMode="External"/><Relationship Id="rId1292" Type="http://schemas.openxmlformats.org/officeDocument/2006/relationships/hyperlink" Target="mailto:erikajohanalu@gmail.com" TargetMode="External"/><Relationship Id="rId1306" Type="http://schemas.openxmlformats.org/officeDocument/2006/relationships/hyperlink" Target="mailto:duvanxiz@gmail.com" TargetMode="External"/><Relationship Id="rId12" Type="http://schemas.openxmlformats.org/officeDocument/2006/relationships/hyperlink" Target="mailto:solangellas@yahoo.es" TargetMode="External"/><Relationship Id="rId108" Type="http://schemas.openxmlformats.org/officeDocument/2006/relationships/hyperlink" Target="mailto:matty.pulidojames@hotmail.com" TargetMode="External"/><Relationship Id="rId315" Type="http://schemas.openxmlformats.org/officeDocument/2006/relationships/hyperlink" Target="mailto:andrera84@hotmail.com" TargetMode="External"/><Relationship Id="rId522" Type="http://schemas.openxmlformats.org/officeDocument/2006/relationships/hyperlink" Target="mailto:fnancy_076@hotmail.com" TargetMode="External"/><Relationship Id="rId967" Type="http://schemas.openxmlformats.org/officeDocument/2006/relationships/hyperlink" Target="mailto:ketasagra2427@gmail.com" TargetMode="External"/><Relationship Id="rId1152" Type="http://schemas.openxmlformats.org/officeDocument/2006/relationships/hyperlink" Target="mailto:steban9111@hotmail.com" TargetMode="External"/><Relationship Id="rId96" Type="http://schemas.openxmlformats.org/officeDocument/2006/relationships/hyperlink" Target="mailto:garcis_013@hotmail.com" TargetMode="External"/><Relationship Id="rId161" Type="http://schemas.openxmlformats.org/officeDocument/2006/relationships/hyperlink" Target="mailto:bonilla-riveros@hotmail.com" TargetMode="External"/><Relationship Id="rId399" Type="http://schemas.openxmlformats.org/officeDocument/2006/relationships/hyperlink" Target="mailto:angel-arley@hotmail.com" TargetMode="External"/><Relationship Id="rId827" Type="http://schemas.openxmlformats.org/officeDocument/2006/relationships/hyperlink" Target="mailto:claudiaceciliaruo@hotmail.com" TargetMode="External"/><Relationship Id="rId1012" Type="http://schemas.openxmlformats.org/officeDocument/2006/relationships/hyperlink" Target="mailto:leica_1292@hotmail.com" TargetMode="External"/><Relationship Id="rId259" Type="http://schemas.openxmlformats.org/officeDocument/2006/relationships/hyperlink" Target="mailto:johana_mojica@hotmail.com" TargetMode="External"/><Relationship Id="rId466" Type="http://schemas.openxmlformats.org/officeDocument/2006/relationships/hyperlink" Target="mailto:carolina.nina@hotmail.com" TargetMode="External"/><Relationship Id="rId673" Type="http://schemas.openxmlformats.org/officeDocument/2006/relationships/hyperlink" Target="mailto:dianampg_8412@hotmail.com" TargetMode="External"/><Relationship Id="rId880" Type="http://schemas.openxmlformats.org/officeDocument/2006/relationships/hyperlink" Target="mailto:maiye012@hotmail.com" TargetMode="External"/><Relationship Id="rId1096" Type="http://schemas.openxmlformats.org/officeDocument/2006/relationships/hyperlink" Target="mailto:tefa_0895@hotmail.com" TargetMode="External"/><Relationship Id="rId1317" Type="http://schemas.openxmlformats.org/officeDocument/2006/relationships/hyperlink" Target="mailto:jonathanparada89@hotmail.com" TargetMode="External"/><Relationship Id="rId23" Type="http://schemas.openxmlformats.org/officeDocument/2006/relationships/hyperlink" Target="mailto:alexa0224@hotmail.com" TargetMode="External"/><Relationship Id="rId119" Type="http://schemas.openxmlformats.org/officeDocument/2006/relationships/hyperlink" Target="mailto:soniamal1983@hotmail.com" TargetMode="External"/><Relationship Id="rId326" Type="http://schemas.openxmlformats.org/officeDocument/2006/relationships/hyperlink" Target="mailto:anapha82@hotmail.com" TargetMode="External"/><Relationship Id="rId533" Type="http://schemas.openxmlformats.org/officeDocument/2006/relationships/hyperlink" Target="mailto:kathamolina_86@hotmail.com" TargetMode="External"/><Relationship Id="rId978" Type="http://schemas.openxmlformats.org/officeDocument/2006/relationships/hyperlink" Target="mailto:paoguty15@hotmail.com" TargetMode="External"/><Relationship Id="rId1163" Type="http://schemas.openxmlformats.org/officeDocument/2006/relationships/hyperlink" Target="mailto:fernandiita3456@hotmail.com" TargetMode="External"/><Relationship Id="rId740" Type="http://schemas.openxmlformats.org/officeDocument/2006/relationships/hyperlink" Target="mailto:zayaga22@hotmail.com" TargetMode="External"/><Relationship Id="rId838" Type="http://schemas.openxmlformats.org/officeDocument/2006/relationships/hyperlink" Target="mailto:nani-galvis@hotmail.com" TargetMode="External"/><Relationship Id="rId1023" Type="http://schemas.openxmlformats.org/officeDocument/2006/relationships/hyperlink" Target="mailto:andrea6169@hotmail.com" TargetMode="External"/><Relationship Id="rId172" Type="http://schemas.openxmlformats.org/officeDocument/2006/relationships/hyperlink" Target="mailto:sortizfyc_2608@hotmail.com" TargetMode="External"/><Relationship Id="rId477" Type="http://schemas.openxmlformats.org/officeDocument/2006/relationships/hyperlink" Target="mailto:sandrita_7889@hotmail.com" TargetMode="External"/><Relationship Id="rId600" Type="http://schemas.openxmlformats.org/officeDocument/2006/relationships/hyperlink" Target="mailto:darhyta_23@hotmail.com" TargetMode="External"/><Relationship Id="rId684" Type="http://schemas.openxmlformats.org/officeDocument/2006/relationships/hyperlink" Target="mailto:diegoffajardom.90@hotmail.com" TargetMode="External"/><Relationship Id="rId1230" Type="http://schemas.openxmlformats.org/officeDocument/2006/relationships/hyperlink" Target="mailto:andy.y93@hotmail.com" TargetMode="External"/><Relationship Id="rId1328" Type="http://schemas.openxmlformats.org/officeDocument/2006/relationships/printerSettings" Target="../printerSettings/printerSettings1.bin"/><Relationship Id="rId337" Type="http://schemas.openxmlformats.org/officeDocument/2006/relationships/hyperlink" Target="mailto:andergalva@hotmail.com" TargetMode="External"/><Relationship Id="rId891" Type="http://schemas.openxmlformats.org/officeDocument/2006/relationships/hyperlink" Target="mailto:tatiana-8-@hotmail.com" TargetMode="External"/><Relationship Id="rId905" Type="http://schemas.openxmlformats.org/officeDocument/2006/relationships/hyperlink" Target="mailto:laurapaola13@otmail.com" TargetMode="External"/><Relationship Id="rId989" Type="http://schemas.openxmlformats.org/officeDocument/2006/relationships/hyperlink" Target="mailto:facs-9@hotmail.com" TargetMode="External"/><Relationship Id="rId34" Type="http://schemas.openxmlformats.org/officeDocument/2006/relationships/hyperlink" Target="mailto:morogasa@gmail.com" TargetMode="External"/><Relationship Id="rId544" Type="http://schemas.openxmlformats.org/officeDocument/2006/relationships/hyperlink" Target="mailto:mustan406@hotmail.com" TargetMode="External"/><Relationship Id="rId751" Type="http://schemas.openxmlformats.org/officeDocument/2006/relationships/hyperlink" Target="mailto:lunoxs@hotmail.com" TargetMode="External"/><Relationship Id="rId849" Type="http://schemas.openxmlformats.org/officeDocument/2006/relationships/hyperlink" Target="mailto:ale.vargas_2@hotmail.com" TargetMode="External"/><Relationship Id="rId1174" Type="http://schemas.openxmlformats.org/officeDocument/2006/relationships/hyperlink" Target="mailto:patricia.santanam@hotmail.com" TargetMode="External"/><Relationship Id="rId183" Type="http://schemas.openxmlformats.org/officeDocument/2006/relationships/hyperlink" Target="mailto:adrimar_21@hotmail.com" TargetMode="External"/><Relationship Id="rId390" Type="http://schemas.openxmlformats.org/officeDocument/2006/relationships/hyperlink" Target="mailto:yuraromero@hotmail.com" TargetMode="External"/><Relationship Id="rId404" Type="http://schemas.openxmlformats.org/officeDocument/2006/relationships/hyperlink" Target="mailto:yolmer1839@hotmail.com" TargetMode="External"/><Relationship Id="rId611" Type="http://schemas.openxmlformats.org/officeDocument/2006/relationships/hyperlink" Target="mailto:mj_budie@hotmail.com" TargetMode="External"/><Relationship Id="rId1034" Type="http://schemas.openxmlformats.org/officeDocument/2006/relationships/hyperlink" Target="mailto:harlen_ps@hotmail.com" TargetMode="External"/><Relationship Id="rId1241" Type="http://schemas.openxmlformats.org/officeDocument/2006/relationships/hyperlink" Target="mailto:dianasuarez_0106@hotmail.com" TargetMode="External"/><Relationship Id="rId250" Type="http://schemas.openxmlformats.org/officeDocument/2006/relationships/hyperlink" Target="mailto:edilma-84@hotmail.com" TargetMode="External"/><Relationship Id="rId488" Type="http://schemas.openxmlformats.org/officeDocument/2006/relationships/hyperlink" Target="mailto:velipeba@hotmail.com" TargetMode="External"/><Relationship Id="rId695" Type="http://schemas.openxmlformats.org/officeDocument/2006/relationships/hyperlink" Target="mailto:ankamat112@hotmail.com" TargetMode="External"/><Relationship Id="rId709" Type="http://schemas.openxmlformats.org/officeDocument/2006/relationships/hyperlink" Target="mailto:leidytatis06@hotmail.com" TargetMode="External"/><Relationship Id="rId916" Type="http://schemas.openxmlformats.org/officeDocument/2006/relationships/hyperlink" Target="mailto:laurisdh@hotmail.com" TargetMode="External"/><Relationship Id="rId1101" Type="http://schemas.openxmlformats.org/officeDocument/2006/relationships/hyperlink" Target="mailto:dianaforero27@hotmail.com" TargetMode="External"/><Relationship Id="rId45" Type="http://schemas.openxmlformats.org/officeDocument/2006/relationships/hyperlink" Target="mailto:paordo&#241;ez2@hotmail.com" TargetMode="External"/><Relationship Id="rId110" Type="http://schemas.openxmlformats.org/officeDocument/2006/relationships/hyperlink" Target="mailto:angeliz2234@hotmail.com" TargetMode="External"/><Relationship Id="rId348" Type="http://schemas.openxmlformats.org/officeDocument/2006/relationships/hyperlink" Target="mailto:yaquelinecaballero@hotmail.com" TargetMode="External"/><Relationship Id="rId555" Type="http://schemas.openxmlformats.org/officeDocument/2006/relationships/hyperlink" Target="mailto:jaimegonzalez001@hotmail.com" TargetMode="External"/><Relationship Id="rId762" Type="http://schemas.openxmlformats.org/officeDocument/2006/relationships/hyperlink" Target="mailto:yari1031@hotmail.com" TargetMode="External"/><Relationship Id="rId1185" Type="http://schemas.openxmlformats.org/officeDocument/2006/relationships/hyperlink" Target="mailto:andremendez96@outlook.es" TargetMode="External"/><Relationship Id="rId194" Type="http://schemas.openxmlformats.org/officeDocument/2006/relationships/hyperlink" Target="mailto:cetinaforero@yahoo.es" TargetMode="External"/><Relationship Id="rId208" Type="http://schemas.openxmlformats.org/officeDocument/2006/relationships/hyperlink" Target="mailto:slendyrivera@hotmail.com" TargetMode="External"/><Relationship Id="rId415" Type="http://schemas.openxmlformats.org/officeDocument/2006/relationships/hyperlink" Target="mailto:sanjuaneritabest3003@hotmail.com" TargetMode="External"/><Relationship Id="rId622" Type="http://schemas.openxmlformats.org/officeDocument/2006/relationships/hyperlink" Target="mailto:lauracunita@hotmail.com" TargetMode="External"/><Relationship Id="rId1045" Type="http://schemas.openxmlformats.org/officeDocument/2006/relationships/hyperlink" Target="mailto:karencala93@gmail.com" TargetMode="External"/><Relationship Id="rId1252" Type="http://schemas.openxmlformats.org/officeDocument/2006/relationships/hyperlink" Target="mailto:andrilozadameneses@gmail.com" TargetMode="External"/><Relationship Id="rId261" Type="http://schemas.openxmlformats.org/officeDocument/2006/relationships/hyperlink" Target="mailto:keyov@hotmail.com" TargetMode="External"/><Relationship Id="rId499" Type="http://schemas.openxmlformats.org/officeDocument/2006/relationships/hyperlink" Target="mailto:lucini86@hotmail.com" TargetMode="External"/><Relationship Id="rId927" Type="http://schemas.openxmlformats.org/officeDocument/2006/relationships/hyperlink" Target="mailto:jcarlosd1488@hotmail.com" TargetMode="External"/><Relationship Id="rId1112" Type="http://schemas.openxmlformats.org/officeDocument/2006/relationships/hyperlink" Target="mailto:stephaniefernande2123@hotmail.com" TargetMode="External"/><Relationship Id="rId56" Type="http://schemas.openxmlformats.org/officeDocument/2006/relationships/hyperlink" Target="mailto:julieauribe@hotmail.com" TargetMode="External"/><Relationship Id="rId359" Type="http://schemas.openxmlformats.org/officeDocument/2006/relationships/hyperlink" Target="mailto:glanu07@hotmail.com" TargetMode="External"/><Relationship Id="rId566" Type="http://schemas.openxmlformats.org/officeDocument/2006/relationships/hyperlink" Target="mailto:yamm8gahr@hotmail.com" TargetMode="External"/><Relationship Id="rId773" Type="http://schemas.openxmlformats.org/officeDocument/2006/relationships/hyperlink" Target="mailto:kiroed185@homail.com" TargetMode="External"/><Relationship Id="rId1196" Type="http://schemas.openxmlformats.org/officeDocument/2006/relationships/hyperlink" Target="mailto:kathe.suarez@hotmail.com" TargetMode="External"/><Relationship Id="rId121" Type="http://schemas.openxmlformats.org/officeDocument/2006/relationships/hyperlink" Target="mailto:edgar84orozco30@hotmail.com" TargetMode="External"/><Relationship Id="rId219" Type="http://schemas.openxmlformats.org/officeDocument/2006/relationships/hyperlink" Target="mailto:rosacha_15@hotmail.com" TargetMode="External"/><Relationship Id="rId426" Type="http://schemas.openxmlformats.org/officeDocument/2006/relationships/hyperlink" Target="mailto:oscarjplata87@hotmail.com" TargetMode="External"/><Relationship Id="rId633" Type="http://schemas.openxmlformats.org/officeDocument/2006/relationships/hyperlink" Target="mailto:ccntay7@hotmail.com" TargetMode="External"/><Relationship Id="rId980" Type="http://schemas.openxmlformats.org/officeDocument/2006/relationships/hyperlink" Target="mailto:arleneamparom@hotmail.com" TargetMode="External"/><Relationship Id="rId1056" Type="http://schemas.openxmlformats.org/officeDocument/2006/relationships/hyperlink" Target="mailto:daniela_4528@hotmail.com" TargetMode="External"/><Relationship Id="rId1263" Type="http://schemas.openxmlformats.org/officeDocument/2006/relationships/hyperlink" Target="mailto:diegoardila12@hotmail.com" TargetMode="External"/><Relationship Id="rId840" Type="http://schemas.openxmlformats.org/officeDocument/2006/relationships/hyperlink" Target="mailto:andrealizarazo_23@hotmail.com" TargetMode="External"/><Relationship Id="rId938" Type="http://schemas.openxmlformats.org/officeDocument/2006/relationships/hyperlink" Target="mailto:sanmiguel011188@gmail.com" TargetMode="External"/><Relationship Id="rId67" Type="http://schemas.openxmlformats.org/officeDocument/2006/relationships/hyperlink" Target="mailto:julianmavlopez@hotmail.com" TargetMode="External"/><Relationship Id="rId272" Type="http://schemas.openxmlformats.org/officeDocument/2006/relationships/hyperlink" Target="mailto:hfbv_81@hotmail.com" TargetMode="External"/><Relationship Id="rId577" Type="http://schemas.openxmlformats.org/officeDocument/2006/relationships/hyperlink" Target="mailto:jlsandoval_26@hotmail.com" TargetMode="External"/><Relationship Id="rId700" Type="http://schemas.openxmlformats.org/officeDocument/2006/relationships/hyperlink" Target="mailto:vivi_led_9202@hotmail.com" TargetMode="External"/><Relationship Id="rId1123" Type="http://schemas.openxmlformats.org/officeDocument/2006/relationships/hyperlink" Target="mailto:erikapinafernandez@gmail.com" TargetMode="External"/><Relationship Id="rId132" Type="http://schemas.openxmlformats.org/officeDocument/2006/relationships/hyperlink" Target="mailto:leidy85_30@hotmail.com" TargetMode="External"/><Relationship Id="rId784" Type="http://schemas.openxmlformats.org/officeDocument/2006/relationships/hyperlink" Target="mailto:lely0416@hotmail.com" TargetMode="External"/><Relationship Id="rId991" Type="http://schemas.openxmlformats.org/officeDocument/2006/relationships/hyperlink" Target="mailto:nigaflo_09@hotmail.com" TargetMode="External"/><Relationship Id="rId1067" Type="http://schemas.openxmlformats.org/officeDocument/2006/relationships/hyperlink" Target="mailto:lauris_1596@hotmail.com" TargetMode="External"/><Relationship Id="rId437" Type="http://schemas.openxmlformats.org/officeDocument/2006/relationships/hyperlink" Target="mailto:cayis23@hotmail.com" TargetMode="External"/><Relationship Id="rId644" Type="http://schemas.openxmlformats.org/officeDocument/2006/relationships/hyperlink" Target="mailto:carina-987@hotmail.com" TargetMode="External"/><Relationship Id="rId851" Type="http://schemas.openxmlformats.org/officeDocument/2006/relationships/hyperlink" Target="mailto:anamilenaardilauribe@gmail.com" TargetMode="External"/><Relationship Id="rId1274" Type="http://schemas.openxmlformats.org/officeDocument/2006/relationships/hyperlink" Target="mailto:margithernandez@hotmail.com" TargetMode="External"/><Relationship Id="rId283" Type="http://schemas.openxmlformats.org/officeDocument/2006/relationships/hyperlink" Target="mailto:carolinabm703@hotmail.com" TargetMode="External"/><Relationship Id="rId490" Type="http://schemas.openxmlformats.org/officeDocument/2006/relationships/hyperlink" Target="mailto:kiara_prada_unibio@hotmail.com" TargetMode="External"/><Relationship Id="rId504" Type="http://schemas.openxmlformats.org/officeDocument/2006/relationships/hyperlink" Target="mailto:juanrj88@hotmail.com" TargetMode="External"/><Relationship Id="rId711" Type="http://schemas.openxmlformats.org/officeDocument/2006/relationships/hyperlink" Target="mailto:leonardo-no112@hotmail.com" TargetMode="External"/><Relationship Id="rId949" Type="http://schemas.openxmlformats.org/officeDocument/2006/relationships/hyperlink" Target="mailto:kalandres@gmail.com" TargetMode="External"/><Relationship Id="rId1134" Type="http://schemas.openxmlformats.org/officeDocument/2006/relationships/hyperlink" Target="mailto:camachoerikay@hotmail.com" TargetMode="External"/><Relationship Id="rId78" Type="http://schemas.openxmlformats.org/officeDocument/2006/relationships/hyperlink" Target="mailto:yohannitat@hotmail.com" TargetMode="External"/><Relationship Id="rId143" Type="http://schemas.openxmlformats.org/officeDocument/2006/relationships/hyperlink" Target="mailto:sandra_omaira@hotmail.com" TargetMode="External"/><Relationship Id="rId350" Type="http://schemas.openxmlformats.org/officeDocument/2006/relationships/hyperlink" Target="mailto:akacha_07@hotmail.com" TargetMode="External"/><Relationship Id="rId588" Type="http://schemas.openxmlformats.org/officeDocument/2006/relationships/hyperlink" Target="mailto:alex1201@homail.com" TargetMode="External"/><Relationship Id="rId795" Type="http://schemas.openxmlformats.org/officeDocument/2006/relationships/hyperlink" Target="mailto:jessicapico@hotmail.com" TargetMode="External"/><Relationship Id="rId809" Type="http://schemas.openxmlformats.org/officeDocument/2006/relationships/hyperlink" Target="mailto:laura.castaneda900630@gmail.com" TargetMode="External"/><Relationship Id="rId1201" Type="http://schemas.openxmlformats.org/officeDocument/2006/relationships/hyperlink" Target="mailto:luzgarbel17@hotmail.com" TargetMode="External"/><Relationship Id="rId9" Type="http://schemas.openxmlformats.org/officeDocument/2006/relationships/hyperlink" Target="mailto:lacarreno425@hotmail.com" TargetMode="External"/><Relationship Id="rId210" Type="http://schemas.openxmlformats.org/officeDocument/2006/relationships/hyperlink" Target="mailto:samisugo_0129@hotmail.com" TargetMode="External"/><Relationship Id="rId448" Type="http://schemas.openxmlformats.org/officeDocument/2006/relationships/hyperlink" Target="mailto:wylmer_cala@hotmail.com" TargetMode="External"/><Relationship Id="rId655" Type="http://schemas.openxmlformats.org/officeDocument/2006/relationships/hyperlink" Target="mailto:yen_1102@hotmail.com" TargetMode="External"/><Relationship Id="rId862" Type="http://schemas.openxmlformats.org/officeDocument/2006/relationships/hyperlink" Target="mailto:juan.cardona.r@hotmail.com" TargetMode="External"/><Relationship Id="rId1078" Type="http://schemas.openxmlformats.org/officeDocument/2006/relationships/hyperlink" Target="mailto:brak_1995@hotmail.com" TargetMode="External"/><Relationship Id="rId1285" Type="http://schemas.openxmlformats.org/officeDocument/2006/relationships/hyperlink" Target="mailto:nidiatarazonarincon@hotmail.com" TargetMode="External"/><Relationship Id="rId294" Type="http://schemas.openxmlformats.org/officeDocument/2006/relationships/hyperlink" Target="mailto:tatiana-0402@hotmail.com" TargetMode="External"/><Relationship Id="rId308" Type="http://schemas.openxmlformats.org/officeDocument/2006/relationships/hyperlink" Target="mailto:hansjerez@hotmail.com" TargetMode="External"/><Relationship Id="rId515" Type="http://schemas.openxmlformats.org/officeDocument/2006/relationships/hyperlink" Target="mailto:feramiro03@hotmail.com" TargetMode="External"/><Relationship Id="rId722" Type="http://schemas.openxmlformats.org/officeDocument/2006/relationships/hyperlink" Target="mailto:andrescm_92@hotmail.com" TargetMode="External"/><Relationship Id="rId1145" Type="http://schemas.openxmlformats.org/officeDocument/2006/relationships/hyperlink" Target="mailto:keniar_27@hotmail.com" TargetMode="External"/><Relationship Id="rId89" Type="http://schemas.openxmlformats.org/officeDocument/2006/relationships/hyperlink" Target="mailto:lachatica7@hotmail.com" TargetMode="External"/><Relationship Id="rId154" Type="http://schemas.openxmlformats.org/officeDocument/2006/relationships/hyperlink" Target="mailto:carlosarturomiranda@hotmail.com" TargetMode="External"/><Relationship Id="rId361" Type="http://schemas.openxmlformats.org/officeDocument/2006/relationships/hyperlink" Target="mailto:karen_financiera@hotmail.com" TargetMode="External"/><Relationship Id="rId599" Type="http://schemas.openxmlformats.org/officeDocument/2006/relationships/hyperlink" Target="mailto:paubaut@hotmail.com" TargetMode="External"/><Relationship Id="rId1005" Type="http://schemas.openxmlformats.org/officeDocument/2006/relationships/hyperlink" Target="mailto:lorenbardi@hotmail.com" TargetMode="External"/><Relationship Id="rId1212" Type="http://schemas.openxmlformats.org/officeDocument/2006/relationships/hyperlink" Target="mailto:jjmtrey@hotmail.com" TargetMode="External"/><Relationship Id="rId459" Type="http://schemas.openxmlformats.org/officeDocument/2006/relationships/hyperlink" Target="mailto:yulymonsalve@hotmail.com" TargetMode="External"/><Relationship Id="rId666" Type="http://schemas.openxmlformats.org/officeDocument/2006/relationships/hyperlink" Target="mailto:rubisito2520@hotmail.com" TargetMode="External"/><Relationship Id="rId873" Type="http://schemas.openxmlformats.org/officeDocument/2006/relationships/hyperlink" Target="mailto:heyner_2992@hotmail.com" TargetMode="External"/><Relationship Id="rId1089" Type="http://schemas.openxmlformats.org/officeDocument/2006/relationships/hyperlink" Target="mailto:sergioguga04@gmail.com" TargetMode="External"/><Relationship Id="rId1296" Type="http://schemas.openxmlformats.org/officeDocument/2006/relationships/hyperlink" Target="mailto:yurmar13@hotmail.com" TargetMode="External"/><Relationship Id="rId16" Type="http://schemas.openxmlformats.org/officeDocument/2006/relationships/hyperlink" Target="mailto:leydisaa@hotmail.com" TargetMode="External"/><Relationship Id="rId221" Type="http://schemas.openxmlformats.org/officeDocument/2006/relationships/hyperlink" Target="mailto:granadosp123@gmail.com" TargetMode="External"/><Relationship Id="rId319" Type="http://schemas.openxmlformats.org/officeDocument/2006/relationships/hyperlink" Target="mailto:ajrb022@hotmail.com" TargetMode="External"/><Relationship Id="rId526" Type="http://schemas.openxmlformats.org/officeDocument/2006/relationships/hyperlink" Target="mailto:claudialiliana1201@hotmail.com" TargetMode="External"/><Relationship Id="rId1156" Type="http://schemas.openxmlformats.org/officeDocument/2006/relationships/hyperlink" Target="mailto:yesi_river1227@hotmail.com" TargetMode="External"/><Relationship Id="rId733" Type="http://schemas.openxmlformats.org/officeDocument/2006/relationships/hyperlink" Target="mailto:johanaoviedopuyana@hotmail.com" TargetMode="External"/><Relationship Id="rId940" Type="http://schemas.openxmlformats.org/officeDocument/2006/relationships/hyperlink" Target="mailto:liddy_914@hotmail.com" TargetMode="External"/><Relationship Id="rId1016" Type="http://schemas.openxmlformats.org/officeDocument/2006/relationships/hyperlink" Target="mailto:tatis_3519@hotmail.com" TargetMode="External"/><Relationship Id="rId165" Type="http://schemas.openxmlformats.org/officeDocument/2006/relationships/hyperlink" Target="mailto:soulthegod@hotmail.com" TargetMode="External"/><Relationship Id="rId372" Type="http://schemas.openxmlformats.org/officeDocument/2006/relationships/hyperlink" Target="mailto:monicainfanteamaya@hotmail.com" TargetMode="External"/><Relationship Id="rId677" Type="http://schemas.openxmlformats.org/officeDocument/2006/relationships/hyperlink" Target="mailto:mayerlybaronl@hotmail.com" TargetMode="External"/><Relationship Id="rId800" Type="http://schemas.openxmlformats.org/officeDocument/2006/relationships/hyperlink" Target="mailto:adlosago_22@hotmail.com" TargetMode="External"/><Relationship Id="rId1223" Type="http://schemas.openxmlformats.org/officeDocument/2006/relationships/hyperlink" Target="mailto:normatorres792@gmail.com" TargetMode="External"/><Relationship Id="rId232" Type="http://schemas.openxmlformats.org/officeDocument/2006/relationships/hyperlink" Target="mailto:contabager@hotmail.com" TargetMode="External"/><Relationship Id="rId884" Type="http://schemas.openxmlformats.org/officeDocument/2006/relationships/hyperlink" Target="mailto:chudi_05@hotmail.com" TargetMode="External"/><Relationship Id="rId27" Type="http://schemas.openxmlformats.org/officeDocument/2006/relationships/hyperlink" Target="mailto:edward_sk836@hotmail.com" TargetMode="External"/><Relationship Id="rId537" Type="http://schemas.openxmlformats.org/officeDocument/2006/relationships/hyperlink" Target="mailto:lauren-melissa@hotmail.com" TargetMode="External"/><Relationship Id="rId744" Type="http://schemas.openxmlformats.org/officeDocument/2006/relationships/hyperlink" Target="mailto:lissit_slt@hotmail.com" TargetMode="External"/><Relationship Id="rId951" Type="http://schemas.openxmlformats.org/officeDocument/2006/relationships/hyperlink" Target="mailto:duffer_s87@hotmail.com" TargetMode="External"/><Relationship Id="rId1167" Type="http://schemas.openxmlformats.org/officeDocument/2006/relationships/hyperlink" Target="mailto:andreag_1501@hotmail.com" TargetMode="External"/><Relationship Id="rId80" Type="http://schemas.openxmlformats.org/officeDocument/2006/relationships/hyperlink" Target="mailto:vivipato29@yahoo.es" TargetMode="External"/><Relationship Id="rId176" Type="http://schemas.openxmlformats.org/officeDocument/2006/relationships/hyperlink" Target="mailto:anaarango_1987@hotmail.com" TargetMode="External"/><Relationship Id="rId383" Type="http://schemas.openxmlformats.org/officeDocument/2006/relationships/hyperlink" Target="mailto:lmds1986@hotmail.com" TargetMode="External"/><Relationship Id="rId590" Type="http://schemas.openxmlformats.org/officeDocument/2006/relationships/hyperlink" Target="mailto:ingrith_2409@hotmail.com" TargetMode="External"/><Relationship Id="rId604" Type="http://schemas.openxmlformats.org/officeDocument/2006/relationships/hyperlink" Target="mailto:jl_gomeztorres@hotmail.com" TargetMode="External"/><Relationship Id="rId811" Type="http://schemas.openxmlformats.org/officeDocument/2006/relationships/hyperlink" Target="mailto:adryfher@hotmail.com" TargetMode="External"/><Relationship Id="rId1027" Type="http://schemas.openxmlformats.org/officeDocument/2006/relationships/hyperlink" Target="mailto:nandita.13@hotmail.com" TargetMode="External"/><Relationship Id="rId1234" Type="http://schemas.openxmlformats.org/officeDocument/2006/relationships/hyperlink" Target="mailto:monicayesnhet@gmail.com" TargetMode="External"/><Relationship Id="rId243" Type="http://schemas.openxmlformats.org/officeDocument/2006/relationships/hyperlink" Target="mailto:leyar89@hotmail.com" TargetMode="External"/><Relationship Id="rId450" Type="http://schemas.openxmlformats.org/officeDocument/2006/relationships/hyperlink" Target="mailto:mikolombia@hotmail.com" TargetMode="External"/><Relationship Id="rId688" Type="http://schemas.openxmlformats.org/officeDocument/2006/relationships/hyperlink" Target="mailto:mauro5022_@hotmail.com" TargetMode="External"/><Relationship Id="rId895" Type="http://schemas.openxmlformats.org/officeDocument/2006/relationships/hyperlink" Target="mailto:patricia.100h@hotmail.com" TargetMode="External"/><Relationship Id="rId909" Type="http://schemas.openxmlformats.org/officeDocument/2006/relationships/hyperlink" Target="mailto:adriyur2208@hotmail.com" TargetMode="External"/><Relationship Id="rId1080" Type="http://schemas.openxmlformats.org/officeDocument/2006/relationships/hyperlink" Target="mailto:yuliethvn18@gmail.com" TargetMode="External"/><Relationship Id="rId1301" Type="http://schemas.openxmlformats.org/officeDocument/2006/relationships/hyperlink" Target="mailto:kari_686@hotmail.com" TargetMode="External"/><Relationship Id="rId38" Type="http://schemas.openxmlformats.org/officeDocument/2006/relationships/hyperlink" Target="mailto:nmahajevi@yahoo.es" TargetMode="External"/><Relationship Id="rId103" Type="http://schemas.openxmlformats.org/officeDocument/2006/relationships/hyperlink" Target="mailto:montoyita220@hotmail.com" TargetMode="External"/><Relationship Id="rId310" Type="http://schemas.openxmlformats.org/officeDocument/2006/relationships/hyperlink" Target="mailto:claudia.morales@fmmb.org" TargetMode="External"/><Relationship Id="rId548" Type="http://schemas.openxmlformats.org/officeDocument/2006/relationships/hyperlink" Target="mailto:clawi1222@hotmail.com" TargetMode="External"/><Relationship Id="rId755" Type="http://schemas.openxmlformats.org/officeDocument/2006/relationships/hyperlink" Target="mailto:laflakita999_@hotmail.com" TargetMode="External"/><Relationship Id="rId962" Type="http://schemas.openxmlformats.org/officeDocument/2006/relationships/hyperlink" Target="mailto:ing_09barbosa@hotmail.com" TargetMode="External"/><Relationship Id="rId1178" Type="http://schemas.openxmlformats.org/officeDocument/2006/relationships/hyperlink" Target="mailto:luis.zambrano08@hotmail.com" TargetMode="External"/><Relationship Id="rId91" Type="http://schemas.openxmlformats.org/officeDocument/2006/relationships/hyperlink" Target="mailto:calvin2808@hotmail.com" TargetMode="External"/><Relationship Id="rId187" Type="http://schemas.openxmlformats.org/officeDocument/2006/relationships/hyperlink" Target="mailto:anmiarba@yahoo.es" TargetMode="External"/><Relationship Id="rId394" Type="http://schemas.openxmlformats.org/officeDocument/2006/relationships/hyperlink" Target="mailto:mayuyis145@hotmail.com" TargetMode="External"/><Relationship Id="rId408" Type="http://schemas.openxmlformats.org/officeDocument/2006/relationships/hyperlink" Target="mailto:carlosamo89@hotmail.com" TargetMode="External"/><Relationship Id="rId615" Type="http://schemas.openxmlformats.org/officeDocument/2006/relationships/hyperlink" Target="mailto:soulstealcr@hotmail.com" TargetMode="External"/><Relationship Id="rId822" Type="http://schemas.openxmlformats.org/officeDocument/2006/relationships/hyperlink" Target="mailto:jonnathan-n26@hotmail.com" TargetMode="External"/><Relationship Id="rId1038" Type="http://schemas.openxmlformats.org/officeDocument/2006/relationships/hyperlink" Target="mailto:jhon129491@hotmail.com" TargetMode="External"/><Relationship Id="rId1245" Type="http://schemas.openxmlformats.org/officeDocument/2006/relationships/hyperlink" Target="mailto:faes_06@hotmail.com" TargetMode="External"/><Relationship Id="rId254" Type="http://schemas.openxmlformats.org/officeDocument/2006/relationships/hyperlink" Target="mailto:jenniffer1307@hotmail.com" TargetMode="External"/><Relationship Id="rId699" Type="http://schemas.openxmlformats.org/officeDocument/2006/relationships/hyperlink" Target="mailto:alexa_han@hotmail.com" TargetMode="External"/><Relationship Id="rId1091" Type="http://schemas.openxmlformats.org/officeDocument/2006/relationships/hyperlink" Target="mailto:danimc10-95@hotmail.com" TargetMode="External"/><Relationship Id="rId1105" Type="http://schemas.openxmlformats.org/officeDocument/2006/relationships/hyperlink" Target="mailto:yemaca-91@hotmail.com" TargetMode="External"/><Relationship Id="rId1312" Type="http://schemas.openxmlformats.org/officeDocument/2006/relationships/hyperlink" Target="mailto:jennigmn@hotmail.com" TargetMode="External"/><Relationship Id="rId49" Type="http://schemas.openxmlformats.org/officeDocument/2006/relationships/hyperlink" Target="mailto:dalu2223@hotmail.com" TargetMode="External"/><Relationship Id="rId114" Type="http://schemas.openxmlformats.org/officeDocument/2006/relationships/hyperlink" Target="mailto:sancort80@yahoo.es" TargetMode="External"/><Relationship Id="rId461" Type="http://schemas.openxmlformats.org/officeDocument/2006/relationships/hyperlink" Target="mailto:karito.05@hotmail.com" TargetMode="External"/><Relationship Id="rId559" Type="http://schemas.openxmlformats.org/officeDocument/2006/relationships/hyperlink" Target="mailto:leidycita90@hotmail.com" TargetMode="External"/><Relationship Id="rId766" Type="http://schemas.openxmlformats.org/officeDocument/2006/relationships/hyperlink" Target="mailto:yeyo_1759@hotmail.com" TargetMode="External"/><Relationship Id="rId1189" Type="http://schemas.openxmlformats.org/officeDocument/2006/relationships/hyperlink" Target="mailto:silvia_gualdron@hotmail.com" TargetMode="External"/><Relationship Id="rId198" Type="http://schemas.openxmlformats.org/officeDocument/2006/relationships/hyperlink" Target="mailto:eflizcano@hotmail.com" TargetMode="External"/><Relationship Id="rId321" Type="http://schemas.openxmlformats.org/officeDocument/2006/relationships/hyperlink" Target="mailto:lina.suarez@camaradirecta.com" TargetMode="External"/><Relationship Id="rId419" Type="http://schemas.openxmlformats.org/officeDocument/2006/relationships/hyperlink" Target="mailto:lauradelgado-4@hotmail.com" TargetMode="External"/><Relationship Id="rId626" Type="http://schemas.openxmlformats.org/officeDocument/2006/relationships/hyperlink" Target="mailto:cbg2202@hotmail.com" TargetMode="External"/><Relationship Id="rId973" Type="http://schemas.openxmlformats.org/officeDocument/2006/relationships/hyperlink" Target="mailto:luistorres.finanzas@gmail.com" TargetMode="External"/><Relationship Id="rId1049" Type="http://schemas.openxmlformats.org/officeDocument/2006/relationships/hyperlink" Target="mailto:paulaordo&#241;ez04@gmail.com" TargetMode="External"/><Relationship Id="rId1256" Type="http://schemas.openxmlformats.org/officeDocument/2006/relationships/hyperlink" Target="mailto:samy.prama@gmail.com" TargetMode="External"/><Relationship Id="rId833" Type="http://schemas.openxmlformats.org/officeDocument/2006/relationships/hyperlink" Target="mailto:emiily.ascanio@hotmail.com" TargetMode="External"/><Relationship Id="rId1116" Type="http://schemas.openxmlformats.org/officeDocument/2006/relationships/hyperlink" Target="mailto:jm.mayorga11@hotmail.com" TargetMode="External"/><Relationship Id="rId265" Type="http://schemas.openxmlformats.org/officeDocument/2006/relationships/hyperlink" Target="mailto:elizabeth2807178@hotmail.com" TargetMode="External"/><Relationship Id="rId472" Type="http://schemas.openxmlformats.org/officeDocument/2006/relationships/hyperlink" Target="mailto:veacli@hotmail.com" TargetMode="External"/><Relationship Id="rId900" Type="http://schemas.openxmlformats.org/officeDocument/2006/relationships/hyperlink" Target="mailto:sulbeyparra@gmail.com" TargetMode="External"/><Relationship Id="rId1323" Type="http://schemas.openxmlformats.org/officeDocument/2006/relationships/hyperlink" Target="mailto:marly_0395@hotmail.com" TargetMode="External"/><Relationship Id="rId125" Type="http://schemas.openxmlformats.org/officeDocument/2006/relationships/hyperlink" Target="mailto:yennybarajas2@hotmail.com" TargetMode="External"/><Relationship Id="rId332" Type="http://schemas.openxmlformats.org/officeDocument/2006/relationships/hyperlink" Target="mailto:eriusta@hotmail.com" TargetMode="External"/><Relationship Id="rId777" Type="http://schemas.openxmlformats.org/officeDocument/2006/relationships/hyperlink" Target="mailto:braulio_2407@hotmail.com" TargetMode="External"/><Relationship Id="rId984" Type="http://schemas.openxmlformats.org/officeDocument/2006/relationships/hyperlink" Target="mailto:annita70@hotmail.com" TargetMode="External"/><Relationship Id="rId637" Type="http://schemas.openxmlformats.org/officeDocument/2006/relationships/hyperlink" Target="mailto:jejugama17@hotmail.com" TargetMode="External"/><Relationship Id="rId844" Type="http://schemas.openxmlformats.org/officeDocument/2006/relationships/hyperlink" Target="mailto:liliana0208@hotmail.com" TargetMode="External"/><Relationship Id="rId1267" Type="http://schemas.openxmlformats.org/officeDocument/2006/relationships/hyperlink" Target="mailto:sandy.beeltran@gmail.com" TargetMode="External"/><Relationship Id="rId276" Type="http://schemas.openxmlformats.org/officeDocument/2006/relationships/hyperlink" Target="mailto:merchanangela3@gmail.com" TargetMode="External"/><Relationship Id="rId483" Type="http://schemas.openxmlformats.org/officeDocument/2006/relationships/hyperlink" Target="mailto:ingridjohanna9@hotmail.com" TargetMode="External"/><Relationship Id="rId690" Type="http://schemas.openxmlformats.org/officeDocument/2006/relationships/hyperlink" Target="mailto:marialeja9110@hotmail.com" TargetMode="External"/><Relationship Id="rId704" Type="http://schemas.openxmlformats.org/officeDocument/2006/relationships/hyperlink" Target="mailto:ley_galvis@hotmail.com" TargetMode="External"/><Relationship Id="rId911" Type="http://schemas.openxmlformats.org/officeDocument/2006/relationships/hyperlink" Target="mailto:yulyblanco04@hotmail.com" TargetMode="External"/><Relationship Id="rId1127" Type="http://schemas.openxmlformats.org/officeDocument/2006/relationships/hyperlink" Target="mailto:catherinezarate@hotmail.com" TargetMode="External"/><Relationship Id="rId40" Type="http://schemas.openxmlformats.org/officeDocument/2006/relationships/hyperlink" Target="mailto:yelozano1@hotmail.com" TargetMode="External"/><Relationship Id="rId136" Type="http://schemas.openxmlformats.org/officeDocument/2006/relationships/hyperlink" Target="mailto:fredcf22@hotmail.com" TargetMode="External"/><Relationship Id="rId343" Type="http://schemas.openxmlformats.org/officeDocument/2006/relationships/hyperlink" Target="mailto:juanpabanca@hotmail.com" TargetMode="External"/><Relationship Id="rId550" Type="http://schemas.openxmlformats.org/officeDocument/2006/relationships/hyperlink" Target="mailto:katherinecelisvega@hotmail.com" TargetMode="External"/><Relationship Id="rId788" Type="http://schemas.openxmlformats.org/officeDocument/2006/relationships/hyperlink" Target="mailto:andrek_65@hotmail.com" TargetMode="External"/><Relationship Id="rId995" Type="http://schemas.openxmlformats.org/officeDocument/2006/relationships/hyperlink" Target="mailto:ocampito14@yahoo.es" TargetMode="External"/><Relationship Id="rId1180" Type="http://schemas.openxmlformats.org/officeDocument/2006/relationships/hyperlink" Target="mailto:jhonf.m@hotmail.com" TargetMode="External"/><Relationship Id="rId203" Type="http://schemas.openxmlformats.org/officeDocument/2006/relationships/hyperlink" Target="mailto:yeli-1122@hotmail.com" TargetMode="External"/><Relationship Id="rId648" Type="http://schemas.openxmlformats.org/officeDocument/2006/relationships/hyperlink" Target="mailto:yuryalexo2_4@hotmail.com" TargetMode="External"/><Relationship Id="rId855" Type="http://schemas.openxmlformats.org/officeDocument/2006/relationships/hyperlink" Target="mailto:yyohanita_1701@hotmail.com" TargetMode="External"/><Relationship Id="rId1040" Type="http://schemas.openxmlformats.org/officeDocument/2006/relationships/hyperlink" Target="mailto:geimyarlet@gmail.com" TargetMode="External"/><Relationship Id="rId1278" Type="http://schemas.openxmlformats.org/officeDocument/2006/relationships/hyperlink" Target="mailto:chris_finanzas@hotmail.com" TargetMode="External"/><Relationship Id="rId287" Type="http://schemas.openxmlformats.org/officeDocument/2006/relationships/hyperlink" Target="mailto:karodrez@hotmail.com" TargetMode="External"/><Relationship Id="rId410" Type="http://schemas.openxmlformats.org/officeDocument/2006/relationships/hyperlink" Target="mailto:olvercamacho@gmail.com" TargetMode="External"/><Relationship Id="rId494" Type="http://schemas.openxmlformats.org/officeDocument/2006/relationships/hyperlink" Target="mailto:yurleyserrano@hotmail.com" TargetMode="External"/><Relationship Id="rId508" Type="http://schemas.openxmlformats.org/officeDocument/2006/relationships/hyperlink" Target="mailto:aglyto@hotmail.com" TargetMode="External"/><Relationship Id="rId715" Type="http://schemas.openxmlformats.org/officeDocument/2006/relationships/hyperlink" Target="mailto:nani0528@hotmail.com" TargetMode="External"/><Relationship Id="rId922" Type="http://schemas.openxmlformats.org/officeDocument/2006/relationships/hyperlink" Target="mailto:bladijunior_92@hotmail.com" TargetMode="External"/><Relationship Id="rId1138" Type="http://schemas.openxmlformats.org/officeDocument/2006/relationships/hyperlink" Target="mailto:yeryyisela_8@hotmail.com" TargetMode="External"/><Relationship Id="rId147" Type="http://schemas.openxmlformats.org/officeDocument/2006/relationships/hyperlink" Target="mailto:akireprincess@hotmail.com" TargetMode="External"/><Relationship Id="rId354" Type="http://schemas.openxmlformats.org/officeDocument/2006/relationships/hyperlink" Target="mailto:ne.yami@hotmail.com" TargetMode="External"/><Relationship Id="rId799" Type="http://schemas.openxmlformats.org/officeDocument/2006/relationships/hyperlink" Target="mailto:jgsc19850930@hotmail.com" TargetMode="External"/><Relationship Id="rId1191" Type="http://schemas.openxmlformats.org/officeDocument/2006/relationships/hyperlink" Target="mailto:kate_martinez@hotmail.es" TargetMode="External"/><Relationship Id="rId1205" Type="http://schemas.openxmlformats.org/officeDocument/2006/relationships/hyperlink" Target="mailto:jpao8810@hotmail.com" TargetMode="External"/><Relationship Id="rId51" Type="http://schemas.openxmlformats.org/officeDocument/2006/relationships/hyperlink" Target="mailto:ladyq10@hotmail.com" TargetMode="External"/><Relationship Id="rId561" Type="http://schemas.openxmlformats.org/officeDocument/2006/relationships/hyperlink" Target="mailto:jeliza_0408@hotmail.com" TargetMode="External"/><Relationship Id="rId659" Type="http://schemas.openxmlformats.org/officeDocument/2006/relationships/hyperlink" Target="mailto:katherinpabon_06@hotmail.com" TargetMode="External"/><Relationship Id="rId866" Type="http://schemas.openxmlformats.org/officeDocument/2006/relationships/hyperlink" Target="mailto:maye_1025@hotmail.com" TargetMode="External"/><Relationship Id="rId1289" Type="http://schemas.openxmlformats.org/officeDocument/2006/relationships/hyperlink" Target="mailto:ladymayerlycd@hotmail.com" TargetMode="External"/><Relationship Id="rId214" Type="http://schemas.openxmlformats.org/officeDocument/2006/relationships/hyperlink" Target="mailto:dorisjasa@hotmail.com" TargetMode="External"/><Relationship Id="rId298" Type="http://schemas.openxmlformats.org/officeDocument/2006/relationships/hyperlink" Target="mailto:mabel491@hotmail.com" TargetMode="External"/><Relationship Id="rId421" Type="http://schemas.openxmlformats.org/officeDocument/2006/relationships/hyperlink" Target="mailto:jlo0.1@hotmail.com" TargetMode="External"/><Relationship Id="rId519" Type="http://schemas.openxmlformats.org/officeDocument/2006/relationships/hyperlink" Target="mailto:bamaya09@gmail.com" TargetMode="External"/><Relationship Id="rId1051" Type="http://schemas.openxmlformats.org/officeDocument/2006/relationships/hyperlink" Target="mailto:mauriciogomez12@gmail.com" TargetMode="External"/><Relationship Id="rId1149" Type="http://schemas.openxmlformats.org/officeDocument/2006/relationships/hyperlink" Target="mailto:isaacnoriega42@gmail.com" TargetMode="External"/><Relationship Id="rId158" Type="http://schemas.openxmlformats.org/officeDocument/2006/relationships/hyperlink" Target="mailto:rosualove@hotmail.com" TargetMode="External"/><Relationship Id="rId726" Type="http://schemas.openxmlformats.org/officeDocument/2006/relationships/hyperlink" Target="mailto:hubberthnova@hotmail.com" TargetMode="External"/><Relationship Id="rId933" Type="http://schemas.openxmlformats.org/officeDocument/2006/relationships/hyperlink" Target="mailto:pamolis9117@hotmail.com" TargetMode="External"/><Relationship Id="rId1009" Type="http://schemas.openxmlformats.org/officeDocument/2006/relationships/hyperlink" Target="mailto:haritto-8a@hotmail.com" TargetMode="External"/><Relationship Id="rId62" Type="http://schemas.openxmlformats.org/officeDocument/2006/relationships/hyperlink" Target="mailto:joda2696@hotmail.com" TargetMode="External"/><Relationship Id="rId365" Type="http://schemas.openxmlformats.org/officeDocument/2006/relationships/hyperlink" Target="mailto:amroflo310@hotmail.com" TargetMode="External"/><Relationship Id="rId572" Type="http://schemas.openxmlformats.org/officeDocument/2006/relationships/hyperlink" Target="mailto:nanapadi04@hotmail.com" TargetMode="External"/><Relationship Id="rId1216" Type="http://schemas.openxmlformats.org/officeDocument/2006/relationships/hyperlink" Target="mailto:yulisita17@hotmail.com" TargetMode="External"/><Relationship Id="rId225" Type="http://schemas.openxmlformats.org/officeDocument/2006/relationships/hyperlink" Target="mailto:an_ortizm@hotmail.com" TargetMode="External"/><Relationship Id="rId432" Type="http://schemas.openxmlformats.org/officeDocument/2006/relationships/hyperlink" Target="mailto:mario_echeverry_p@hotmail.com" TargetMode="External"/><Relationship Id="rId877" Type="http://schemas.openxmlformats.org/officeDocument/2006/relationships/hyperlink" Target="mailto:frankflecher07@hotmail.com" TargetMode="External"/><Relationship Id="rId1062" Type="http://schemas.openxmlformats.org/officeDocument/2006/relationships/hyperlink" Target="mailto:erikalozanos@hotmail.com" TargetMode="External"/><Relationship Id="rId737" Type="http://schemas.openxmlformats.org/officeDocument/2006/relationships/hyperlink" Target="mailto:nathalia_9023@hotmail.com" TargetMode="External"/><Relationship Id="rId944" Type="http://schemas.openxmlformats.org/officeDocument/2006/relationships/hyperlink" Target="mailto:yesy-93@hotmail.com" TargetMode="External"/><Relationship Id="rId73" Type="http://schemas.openxmlformats.org/officeDocument/2006/relationships/hyperlink" Target="mailto:prince_0903@hotmail.com" TargetMode="External"/><Relationship Id="rId169" Type="http://schemas.openxmlformats.org/officeDocument/2006/relationships/hyperlink" Target="mailto:angielizcano@hotmail.com" TargetMode="External"/><Relationship Id="rId376" Type="http://schemas.openxmlformats.org/officeDocument/2006/relationships/hyperlink" Target="mailto:asesorelsa@construsin.com" TargetMode="External"/><Relationship Id="rId583" Type="http://schemas.openxmlformats.org/officeDocument/2006/relationships/hyperlink" Target="mailto:kriste_27@hotmail.com" TargetMode="External"/><Relationship Id="rId790" Type="http://schemas.openxmlformats.org/officeDocument/2006/relationships/hyperlink" Target="mailto:migoca28@hotmail.com" TargetMode="External"/><Relationship Id="rId804" Type="http://schemas.openxmlformats.org/officeDocument/2006/relationships/hyperlink" Target="mailto:daniel6098@hotmail.com" TargetMode="External"/><Relationship Id="rId1227" Type="http://schemas.openxmlformats.org/officeDocument/2006/relationships/hyperlink" Target="mailto:yulica_251@hotmail.com" TargetMode="External"/><Relationship Id="rId4" Type="http://schemas.openxmlformats.org/officeDocument/2006/relationships/hyperlink" Target="mailto:maluplata07@hotmail.com" TargetMode="External"/><Relationship Id="rId236" Type="http://schemas.openxmlformats.org/officeDocument/2006/relationships/hyperlink" Target="mailto:margareth_716@hotmail.com" TargetMode="External"/><Relationship Id="rId443" Type="http://schemas.openxmlformats.org/officeDocument/2006/relationships/hyperlink" Target="mailto:yeimy-araque@hotmail.com" TargetMode="External"/><Relationship Id="rId650" Type="http://schemas.openxmlformats.org/officeDocument/2006/relationships/hyperlink" Target="mailto:adrianjuliansalazar@hotmail.com" TargetMode="External"/><Relationship Id="rId888" Type="http://schemas.openxmlformats.org/officeDocument/2006/relationships/hyperlink" Target="mailto:randa2005_0607@hotmail.com" TargetMode="External"/><Relationship Id="rId1073" Type="http://schemas.openxmlformats.org/officeDocument/2006/relationships/hyperlink" Target="mailto:wndytatiana_06@hotmail.com" TargetMode="External"/><Relationship Id="rId1280" Type="http://schemas.openxmlformats.org/officeDocument/2006/relationships/hyperlink" Target="mailto:brayhanpihe@hotmail.com" TargetMode="External"/><Relationship Id="rId303" Type="http://schemas.openxmlformats.org/officeDocument/2006/relationships/hyperlink" Target="mailto:bucaroscampeon10@hotmail.com" TargetMode="External"/><Relationship Id="rId748" Type="http://schemas.openxmlformats.org/officeDocument/2006/relationships/hyperlink" Target="mailto:dianita_garcia07@hotmail.com" TargetMode="External"/><Relationship Id="rId955" Type="http://schemas.openxmlformats.org/officeDocument/2006/relationships/hyperlink" Target="mailto:tatis_yk@hotmail.com" TargetMode="External"/><Relationship Id="rId1140" Type="http://schemas.openxmlformats.org/officeDocument/2006/relationships/hyperlink" Target="mailto:angief_711@hotmail.com" TargetMode="External"/><Relationship Id="rId84" Type="http://schemas.openxmlformats.org/officeDocument/2006/relationships/hyperlink" Target="mailto:mibellagenio19@hotmail.com" TargetMode="External"/><Relationship Id="rId387" Type="http://schemas.openxmlformats.org/officeDocument/2006/relationships/hyperlink" Target="mailto:edwinjair76@hotmail.com" TargetMode="External"/><Relationship Id="rId510" Type="http://schemas.openxmlformats.org/officeDocument/2006/relationships/hyperlink" Target="mailto:sergiomed123@hotmail.com" TargetMode="External"/><Relationship Id="rId594" Type="http://schemas.openxmlformats.org/officeDocument/2006/relationships/hyperlink" Target="mailto:kate.sepulveda@hotmail.com" TargetMode="External"/><Relationship Id="rId608" Type="http://schemas.openxmlformats.org/officeDocument/2006/relationships/hyperlink" Target="mailto:diegomantilla05@hotmail.com" TargetMode="External"/><Relationship Id="rId815" Type="http://schemas.openxmlformats.org/officeDocument/2006/relationships/hyperlink" Target="mailto:yuliana3000_86@hotmail.com" TargetMode="External"/><Relationship Id="rId1238" Type="http://schemas.openxmlformats.org/officeDocument/2006/relationships/hyperlink" Target="mailto:lau_marcela85@hotmail.com" TargetMode="External"/><Relationship Id="rId247" Type="http://schemas.openxmlformats.org/officeDocument/2006/relationships/hyperlink" Target="mailto:tita299@hotmail.com" TargetMode="External"/><Relationship Id="rId899" Type="http://schemas.openxmlformats.org/officeDocument/2006/relationships/hyperlink" Target="mailto:milef4_2@hotmail.com" TargetMode="External"/><Relationship Id="rId1000" Type="http://schemas.openxmlformats.org/officeDocument/2006/relationships/hyperlink" Target="mailto:lyva251208@gmail.com" TargetMode="External"/><Relationship Id="rId1084" Type="http://schemas.openxmlformats.org/officeDocument/2006/relationships/hyperlink" Target="mailto:xalexandiox_8@hotmail.com" TargetMode="External"/><Relationship Id="rId1305" Type="http://schemas.openxmlformats.org/officeDocument/2006/relationships/hyperlink" Target="mailto:karen3095@gmail.com" TargetMode="External"/><Relationship Id="rId107" Type="http://schemas.openxmlformats.org/officeDocument/2006/relationships/hyperlink" Target="mailto:jrpilonieta27@hotmail.com" TargetMode="External"/><Relationship Id="rId454" Type="http://schemas.openxmlformats.org/officeDocument/2006/relationships/hyperlink" Target="mailto:pdela20@hotmail.com" TargetMode="External"/><Relationship Id="rId661" Type="http://schemas.openxmlformats.org/officeDocument/2006/relationships/hyperlink" Target="mailto:erkary-e@hotmail.com" TargetMode="External"/><Relationship Id="rId759" Type="http://schemas.openxmlformats.org/officeDocument/2006/relationships/hyperlink" Target="mailto:karolag218@hotmail.com" TargetMode="External"/><Relationship Id="rId966" Type="http://schemas.openxmlformats.org/officeDocument/2006/relationships/hyperlink" Target="mailto:karito_rubio22@hotmail.com" TargetMode="External"/><Relationship Id="rId1291" Type="http://schemas.openxmlformats.org/officeDocument/2006/relationships/hyperlink" Target="mailto:danjas_@hotmail.com" TargetMode="External"/><Relationship Id="rId11" Type="http://schemas.openxmlformats.org/officeDocument/2006/relationships/hyperlink" Target="mailto:yennybunny8@hotmail.com" TargetMode="External"/><Relationship Id="rId314" Type="http://schemas.openxmlformats.org/officeDocument/2006/relationships/hyperlink" Target="mailto:ligapari@hotmail.com" TargetMode="External"/><Relationship Id="rId398" Type="http://schemas.openxmlformats.org/officeDocument/2006/relationships/hyperlink" Target="mailto:zoryomar.22@hotmail.com" TargetMode="External"/><Relationship Id="rId521" Type="http://schemas.openxmlformats.org/officeDocument/2006/relationships/hyperlink" Target="mailto:warho138@hotmail.com" TargetMode="External"/><Relationship Id="rId619" Type="http://schemas.openxmlformats.org/officeDocument/2006/relationships/hyperlink" Target="mailto:angeup@hotmail.com" TargetMode="External"/><Relationship Id="rId1151" Type="http://schemas.openxmlformats.org/officeDocument/2006/relationships/hyperlink" Target="mailto:marthainespg@gmail.com" TargetMode="External"/><Relationship Id="rId1249" Type="http://schemas.openxmlformats.org/officeDocument/2006/relationships/hyperlink" Target="mailto:yulianam_16@hotmail.com" TargetMode="External"/><Relationship Id="rId95" Type="http://schemas.openxmlformats.org/officeDocument/2006/relationships/hyperlink" Target="mailto:adri_pahola@hotmail.com" TargetMode="External"/><Relationship Id="rId160" Type="http://schemas.openxmlformats.org/officeDocument/2006/relationships/hyperlink" Target="mailto:caro_1487@hotmail.com" TargetMode="External"/><Relationship Id="rId826" Type="http://schemas.openxmlformats.org/officeDocument/2006/relationships/hyperlink" Target="mailto:eralogu@hotmail.com" TargetMode="External"/><Relationship Id="rId1011" Type="http://schemas.openxmlformats.org/officeDocument/2006/relationships/hyperlink" Target="mailto:keilayurani@hotmail.com" TargetMode="External"/><Relationship Id="rId1109" Type="http://schemas.openxmlformats.org/officeDocument/2006/relationships/hyperlink" Target="mailto:nellyrincon.1206@hotmail" TargetMode="External"/><Relationship Id="rId258" Type="http://schemas.openxmlformats.org/officeDocument/2006/relationships/hyperlink" Target="mailto:martha_helena0192@hotmail.com" TargetMode="External"/><Relationship Id="rId465" Type="http://schemas.openxmlformats.org/officeDocument/2006/relationships/hyperlink" Target="mailto:yek2717@hotmail.com" TargetMode="External"/><Relationship Id="rId672" Type="http://schemas.openxmlformats.org/officeDocument/2006/relationships/hyperlink" Target="mailto:linis-pramos@hotmail.com" TargetMode="External"/><Relationship Id="rId1095" Type="http://schemas.openxmlformats.org/officeDocument/2006/relationships/hyperlink" Target="mailto:jeduard.jr@gmail.com" TargetMode="External"/><Relationship Id="rId1316" Type="http://schemas.openxmlformats.org/officeDocument/2006/relationships/hyperlink" Target="mailto:ferger_876@hotmail.com" TargetMode="External"/><Relationship Id="rId22" Type="http://schemas.openxmlformats.org/officeDocument/2006/relationships/hyperlink" Target="mailto:sami_1722@hotmail.com" TargetMode="External"/><Relationship Id="rId118" Type="http://schemas.openxmlformats.org/officeDocument/2006/relationships/hyperlink" Target="mailto:kida5001@hotmail.com" TargetMode="External"/><Relationship Id="rId325" Type="http://schemas.openxmlformats.org/officeDocument/2006/relationships/hyperlink" Target="mailto:lictjam@hotmail.com" TargetMode="External"/><Relationship Id="rId532" Type="http://schemas.openxmlformats.org/officeDocument/2006/relationships/hyperlink" Target="mailto:nelson0809@hotmail.com" TargetMode="External"/><Relationship Id="rId977" Type="http://schemas.openxmlformats.org/officeDocument/2006/relationships/hyperlink" Target="mailto:cesararenas.91@hotmail.com" TargetMode="External"/><Relationship Id="rId1162" Type="http://schemas.openxmlformats.org/officeDocument/2006/relationships/hyperlink" Target="mailto:nani60701@hotmail.com" TargetMode="External"/><Relationship Id="rId171" Type="http://schemas.openxmlformats.org/officeDocument/2006/relationships/hyperlink" Target="mailto:jcamilomr@hotmail.com" TargetMode="External"/><Relationship Id="rId837" Type="http://schemas.openxmlformats.org/officeDocument/2006/relationships/hyperlink" Target="mailto:mafergirl12@hotmail.com" TargetMode="External"/><Relationship Id="rId1022" Type="http://schemas.openxmlformats.org/officeDocument/2006/relationships/hyperlink" Target="mailto:rochik925-9@hotmail.com" TargetMode="External"/><Relationship Id="rId269" Type="http://schemas.openxmlformats.org/officeDocument/2006/relationships/hyperlink" Target="mailto:johanas_5@hotmail.com" TargetMode="External"/><Relationship Id="rId476" Type="http://schemas.openxmlformats.org/officeDocument/2006/relationships/hyperlink" Target="mailto:angela.pca@hotmail.com" TargetMode="External"/><Relationship Id="rId683" Type="http://schemas.openxmlformats.org/officeDocument/2006/relationships/hyperlink" Target="mailto:eljaguar1927@hotmail.com" TargetMode="External"/><Relationship Id="rId890" Type="http://schemas.openxmlformats.org/officeDocument/2006/relationships/hyperlink" Target="mailto:mayegelgarcia@hotmail.com" TargetMode="External"/><Relationship Id="rId904" Type="http://schemas.openxmlformats.org/officeDocument/2006/relationships/hyperlink" Target="mailto:roger_ys15@hotmail.com" TargetMode="External"/><Relationship Id="rId1327" Type="http://schemas.openxmlformats.org/officeDocument/2006/relationships/hyperlink" Target="mailto:yannyzaire87@hotmail.com" TargetMode="External"/><Relationship Id="rId33" Type="http://schemas.openxmlformats.org/officeDocument/2006/relationships/hyperlink" Target="mailto:leidy_mireya0120@hotmail.com" TargetMode="External"/><Relationship Id="rId129" Type="http://schemas.openxmlformats.org/officeDocument/2006/relationships/hyperlink" Target="mailto:lauraesparzaf@hotmail.com" TargetMode="External"/><Relationship Id="rId336" Type="http://schemas.openxmlformats.org/officeDocument/2006/relationships/hyperlink" Target="mailto:monicaj1539@hotmail.com" TargetMode="External"/><Relationship Id="rId543" Type="http://schemas.openxmlformats.org/officeDocument/2006/relationships/hyperlink" Target="mailto:ottomi@hotmail.com" TargetMode="External"/><Relationship Id="rId988" Type="http://schemas.openxmlformats.org/officeDocument/2006/relationships/hyperlink" Target="mailto:yurley.caceres.cely@gmail.com" TargetMode="External"/><Relationship Id="rId1173" Type="http://schemas.openxmlformats.org/officeDocument/2006/relationships/hyperlink" Target="mailto:iiso18@hotmail.com" TargetMode="External"/><Relationship Id="rId182" Type="http://schemas.openxmlformats.org/officeDocument/2006/relationships/hyperlink" Target="mailto:fabian_martinez84@hotmail.com" TargetMode="External"/><Relationship Id="rId403" Type="http://schemas.openxmlformats.org/officeDocument/2006/relationships/hyperlink" Target="mailto:andreitaphe7_24@hotmail.com" TargetMode="External"/><Relationship Id="rId750" Type="http://schemas.openxmlformats.org/officeDocument/2006/relationships/hyperlink" Target="mailto:alexamon_15@hotmail.com" TargetMode="External"/><Relationship Id="rId848" Type="http://schemas.openxmlformats.org/officeDocument/2006/relationships/hyperlink" Target="mailto:sergio.tarazona.t@hotmail.com" TargetMode="External"/><Relationship Id="rId1033" Type="http://schemas.openxmlformats.org/officeDocument/2006/relationships/hyperlink" Target="mailto:estefanyyulie1506@hotmail.com" TargetMode="External"/><Relationship Id="rId487" Type="http://schemas.openxmlformats.org/officeDocument/2006/relationships/hyperlink" Target="mailto:jilimaba@hotmail.com" TargetMode="External"/><Relationship Id="rId610" Type="http://schemas.openxmlformats.org/officeDocument/2006/relationships/hyperlink" Target="mailto:johana_ejmr@gmail.com" TargetMode="External"/><Relationship Id="rId694" Type="http://schemas.openxmlformats.org/officeDocument/2006/relationships/hyperlink" Target="mailto:ruxaca2815@hotmail.com" TargetMode="External"/><Relationship Id="rId708" Type="http://schemas.openxmlformats.org/officeDocument/2006/relationships/hyperlink" Target="mailto:greisy16@hotmail.com" TargetMode="External"/><Relationship Id="rId915" Type="http://schemas.openxmlformats.org/officeDocument/2006/relationships/hyperlink" Target="mailto:lauratmr@gmail.com" TargetMode="External"/><Relationship Id="rId1240" Type="http://schemas.openxmlformats.org/officeDocument/2006/relationships/hyperlink" Target="mailto:jsebastian.p@hotmail.com" TargetMode="External"/><Relationship Id="rId347" Type="http://schemas.openxmlformats.org/officeDocument/2006/relationships/hyperlink" Target="mailto:saman_blanco@hotmail.com" TargetMode="External"/><Relationship Id="rId999" Type="http://schemas.openxmlformats.org/officeDocument/2006/relationships/hyperlink" Target="mailto:elisabel62@hotmail.com" TargetMode="External"/><Relationship Id="rId1100" Type="http://schemas.openxmlformats.org/officeDocument/2006/relationships/hyperlink" Target="mailto:sergioandres_08@hotmil.es" TargetMode="External"/><Relationship Id="rId1184" Type="http://schemas.openxmlformats.org/officeDocument/2006/relationships/hyperlink" Target="mailto:maria.enz@hotmail.com" TargetMode="External"/><Relationship Id="rId44" Type="http://schemas.openxmlformats.org/officeDocument/2006/relationships/hyperlink" Target="mailto:julianaolave@yahoo.es" TargetMode="External"/><Relationship Id="rId554" Type="http://schemas.openxmlformats.org/officeDocument/2006/relationships/hyperlink" Target="mailto:eliza66814@hotmail.com" TargetMode="External"/><Relationship Id="rId761" Type="http://schemas.openxmlformats.org/officeDocument/2006/relationships/hyperlink" Target="mailto:mayra1492@hotmail.com" TargetMode="External"/><Relationship Id="rId859" Type="http://schemas.openxmlformats.org/officeDocument/2006/relationships/hyperlink" Target="mailto:mabel0306rodriguez@gmail.com" TargetMode="External"/><Relationship Id="rId193" Type="http://schemas.openxmlformats.org/officeDocument/2006/relationships/hyperlink" Target="mailto:mahevi320@hotmail.com" TargetMode="External"/><Relationship Id="rId207" Type="http://schemas.openxmlformats.org/officeDocument/2006/relationships/hyperlink" Target="mailto:marzzela_18@hotmail.com" TargetMode="External"/><Relationship Id="rId414" Type="http://schemas.openxmlformats.org/officeDocument/2006/relationships/hyperlink" Target="mailto:johanita_1705@hotmail.com" TargetMode="External"/><Relationship Id="rId498" Type="http://schemas.openxmlformats.org/officeDocument/2006/relationships/hyperlink" Target="mailto:moni.ferreira90@hotmail.com" TargetMode="External"/><Relationship Id="rId621" Type="http://schemas.openxmlformats.org/officeDocument/2006/relationships/hyperlink" Target="mailto:yurmar13@hotmail.com" TargetMode="External"/><Relationship Id="rId1044" Type="http://schemas.openxmlformats.org/officeDocument/2006/relationships/hyperlink" Target="mailto:valequinterorueda@gmail.com" TargetMode="External"/><Relationship Id="rId1251" Type="http://schemas.openxmlformats.org/officeDocument/2006/relationships/hyperlink" Target="mailto:jorpim_18@hotmail.com" TargetMode="External"/><Relationship Id="rId260" Type="http://schemas.openxmlformats.org/officeDocument/2006/relationships/hyperlink" Target="mailto:andrea_ortiz8314@hotmail.com" TargetMode="External"/><Relationship Id="rId719" Type="http://schemas.openxmlformats.org/officeDocument/2006/relationships/hyperlink" Target="mailto:mlqd201207@hotmail.com" TargetMode="External"/><Relationship Id="rId926" Type="http://schemas.openxmlformats.org/officeDocument/2006/relationships/hyperlink" Target="mailto:lacris.la-1109@hotmail.com" TargetMode="External"/><Relationship Id="rId1111" Type="http://schemas.openxmlformats.org/officeDocument/2006/relationships/hyperlink" Target="mailto:kellysita_1987@hotmail.com" TargetMode="External"/><Relationship Id="rId55" Type="http://schemas.openxmlformats.org/officeDocument/2006/relationships/hyperlink" Target="mailto:lilianasuarez@hotmail.com" TargetMode="External"/><Relationship Id="rId120" Type="http://schemas.openxmlformats.org/officeDocument/2006/relationships/hyperlink" Target="mailto:yesunaga@hotmail.com" TargetMode="External"/><Relationship Id="rId358" Type="http://schemas.openxmlformats.org/officeDocument/2006/relationships/hyperlink" Target="mailto:mayis523@hotmail.com" TargetMode="External"/><Relationship Id="rId565" Type="http://schemas.openxmlformats.org/officeDocument/2006/relationships/hyperlink" Target="mailto:tatiana-mora427@hotmail.com" TargetMode="External"/><Relationship Id="rId772" Type="http://schemas.openxmlformats.org/officeDocument/2006/relationships/hyperlink" Target="mailto:gersonjmartinezor@hotmail.com" TargetMode="External"/><Relationship Id="rId1195" Type="http://schemas.openxmlformats.org/officeDocument/2006/relationships/hyperlink" Target="mailto:jonathan.serrano-30@hotmail.com" TargetMode="External"/><Relationship Id="rId1209" Type="http://schemas.openxmlformats.org/officeDocument/2006/relationships/hyperlink" Target="mailto:hernanzezflorezvictorfabian@gmail.com" TargetMode="External"/><Relationship Id="rId218" Type="http://schemas.openxmlformats.org/officeDocument/2006/relationships/hyperlink" Target="mailto:anema711@hotmail.com" TargetMode="External"/><Relationship Id="rId425" Type="http://schemas.openxmlformats.org/officeDocument/2006/relationships/hyperlink" Target="mailto:ninijohanp@hotmail.com" TargetMode="External"/><Relationship Id="rId632" Type="http://schemas.openxmlformats.org/officeDocument/2006/relationships/hyperlink" Target="mailto:dayi_192@hotmail.com" TargetMode="External"/><Relationship Id="rId1055" Type="http://schemas.openxmlformats.org/officeDocument/2006/relationships/hyperlink" Target="mailto:dianita_920@hotmail.com" TargetMode="External"/><Relationship Id="rId1262" Type="http://schemas.openxmlformats.org/officeDocument/2006/relationships/hyperlink" Target="mailto:rubenfelipe95@gmail.com" TargetMode="External"/><Relationship Id="rId271" Type="http://schemas.openxmlformats.org/officeDocument/2006/relationships/hyperlink" Target="mailto:liliana.amaya.86@hotmail.com" TargetMode="External"/><Relationship Id="rId937" Type="http://schemas.openxmlformats.org/officeDocument/2006/relationships/hyperlink" Target="mailto:rino_2531@hotmail.com" TargetMode="External"/><Relationship Id="rId1122" Type="http://schemas.openxmlformats.org/officeDocument/2006/relationships/hyperlink" Target="mailto:jepardo1512@gmail.com" TargetMode="External"/><Relationship Id="rId66" Type="http://schemas.openxmlformats.org/officeDocument/2006/relationships/hyperlink" Target="mailto:cdamy2y6@hotmail.com" TargetMode="External"/><Relationship Id="rId131" Type="http://schemas.openxmlformats.org/officeDocument/2006/relationships/hyperlink" Target="mailto:ssulay19@yahoo.es" TargetMode="External"/><Relationship Id="rId369" Type="http://schemas.openxmlformats.org/officeDocument/2006/relationships/hyperlink" Target="mailto:jpv_98@hotmail.com" TargetMode="External"/><Relationship Id="rId576" Type="http://schemas.openxmlformats.org/officeDocument/2006/relationships/hyperlink" Target="mailto:lila15.03@hotmail.com" TargetMode="External"/><Relationship Id="rId783" Type="http://schemas.openxmlformats.org/officeDocument/2006/relationships/hyperlink" Target="mailto:alexablanco10@hotmail.com" TargetMode="External"/><Relationship Id="rId990" Type="http://schemas.openxmlformats.org/officeDocument/2006/relationships/hyperlink" Target="mailto:lauracav25@hotmail.com" TargetMode="External"/><Relationship Id="rId229" Type="http://schemas.openxmlformats.org/officeDocument/2006/relationships/hyperlink" Target="mailto:jenniferdelgado24@hotmail.com" TargetMode="External"/><Relationship Id="rId436" Type="http://schemas.openxmlformats.org/officeDocument/2006/relationships/hyperlink" Target="mailto:deliza20@hotmail.com" TargetMode="External"/><Relationship Id="rId643" Type="http://schemas.openxmlformats.org/officeDocument/2006/relationships/hyperlink" Target="mailto:talia_912@hotmail.com" TargetMode="External"/><Relationship Id="rId1066" Type="http://schemas.openxmlformats.org/officeDocument/2006/relationships/hyperlink" Target="mailto:tatiana_14_23@hotmail.com" TargetMode="External"/><Relationship Id="rId1273" Type="http://schemas.openxmlformats.org/officeDocument/2006/relationships/hyperlink" Target="mailto:viannyguti@gmail.com" TargetMode="External"/><Relationship Id="rId850" Type="http://schemas.openxmlformats.org/officeDocument/2006/relationships/hyperlink" Target="mailto:cardilag12@hotmail.com" TargetMode="External"/><Relationship Id="rId948" Type="http://schemas.openxmlformats.org/officeDocument/2006/relationships/hyperlink" Target="mailto:yey_contreras@hotmail.es" TargetMode="External"/><Relationship Id="rId1133" Type="http://schemas.openxmlformats.org/officeDocument/2006/relationships/hyperlink" Target="mailto:dulce9436@hotmail.com" TargetMode="External"/><Relationship Id="rId77" Type="http://schemas.openxmlformats.org/officeDocument/2006/relationships/hyperlink" Target="mailto:e_yanira_a@yahooes" TargetMode="External"/><Relationship Id="rId282" Type="http://schemas.openxmlformats.org/officeDocument/2006/relationships/hyperlink" Target="mailto:anirak.22@hotmail.com" TargetMode="External"/><Relationship Id="rId503" Type="http://schemas.openxmlformats.org/officeDocument/2006/relationships/hyperlink" Target="mailto:lizeth.rodriguez_29@hotmail.com" TargetMode="External"/><Relationship Id="rId587" Type="http://schemas.openxmlformats.org/officeDocument/2006/relationships/hyperlink" Target="mailto:fje25315@hotmail.com" TargetMode="External"/><Relationship Id="rId710" Type="http://schemas.openxmlformats.org/officeDocument/2006/relationships/hyperlink" Target="mailto:ligia-777@hotmail.com" TargetMode="External"/><Relationship Id="rId808" Type="http://schemas.openxmlformats.org/officeDocument/2006/relationships/hyperlink" Target="mailto:marllycarvajal@hotmail.com" TargetMode="External"/><Relationship Id="rId8" Type="http://schemas.openxmlformats.org/officeDocument/2006/relationships/hyperlink" Target="mailto:maoferchol@hotmail.com" TargetMode="External"/><Relationship Id="rId142" Type="http://schemas.openxmlformats.org/officeDocument/2006/relationships/hyperlink" Target="mailto:jortiz@hotmail.com" TargetMode="External"/><Relationship Id="rId447" Type="http://schemas.openxmlformats.org/officeDocument/2006/relationships/hyperlink" Target="mailto:simpson135@hotmail.com" TargetMode="External"/><Relationship Id="rId794" Type="http://schemas.openxmlformats.org/officeDocument/2006/relationships/hyperlink" Target="mailto:angi23013@hotmail.com" TargetMode="External"/><Relationship Id="rId1077" Type="http://schemas.openxmlformats.org/officeDocument/2006/relationships/hyperlink" Target="mailto:jazmary13@hotmail.com" TargetMode="External"/><Relationship Id="rId1200" Type="http://schemas.openxmlformats.org/officeDocument/2006/relationships/hyperlink" Target="mailto:edwin_6228@hotmail.com" TargetMode="External"/><Relationship Id="rId654" Type="http://schemas.openxmlformats.org/officeDocument/2006/relationships/hyperlink" Target="mailto:suarez_bibianita@hotmail.com" TargetMode="External"/><Relationship Id="rId861" Type="http://schemas.openxmlformats.org/officeDocument/2006/relationships/hyperlink" Target="mailto:lpao621@hotmail.com" TargetMode="External"/><Relationship Id="rId959" Type="http://schemas.openxmlformats.org/officeDocument/2006/relationships/hyperlink" Target="mailto:lumeve07@hotmail.com" TargetMode="External"/><Relationship Id="rId1284" Type="http://schemas.openxmlformats.org/officeDocument/2006/relationships/hyperlink" Target="mailto:yutati_12@hotmail.com" TargetMode="External"/><Relationship Id="rId293" Type="http://schemas.openxmlformats.org/officeDocument/2006/relationships/hyperlink" Target="mailto:diana.b2310@hotmail.com" TargetMode="External"/><Relationship Id="rId307" Type="http://schemas.openxmlformats.org/officeDocument/2006/relationships/hyperlink" Target="mailto:carloshernandez320@hotmail.com" TargetMode="External"/><Relationship Id="rId514" Type="http://schemas.openxmlformats.org/officeDocument/2006/relationships/hyperlink" Target="mailto:ingrit0319@hotmail.com" TargetMode="External"/><Relationship Id="rId721" Type="http://schemas.openxmlformats.org/officeDocument/2006/relationships/hyperlink" Target="mailto:lelirepa3010@hotmail.com" TargetMode="External"/><Relationship Id="rId1144" Type="http://schemas.openxmlformats.org/officeDocument/2006/relationships/hyperlink" Target="mailto:sandra-milena-infante@hotmail.com" TargetMode="External"/><Relationship Id="rId88" Type="http://schemas.openxmlformats.org/officeDocument/2006/relationships/hyperlink" Target="mailto:elizabeth_corredor@gasan.com.co" TargetMode="External"/><Relationship Id="rId153" Type="http://schemas.openxmlformats.org/officeDocument/2006/relationships/hyperlink" Target="mailto:cethalfre_07@hotmail.com" TargetMode="External"/><Relationship Id="rId360" Type="http://schemas.openxmlformats.org/officeDocument/2006/relationships/hyperlink" Target="mailto:vivianapardo1245@hotmail.com" TargetMode="External"/><Relationship Id="rId598" Type="http://schemas.openxmlformats.org/officeDocument/2006/relationships/hyperlink" Target="mailto:karenayala31@hotmail.com" TargetMode="External"/><Relationship Id="rId819" Type="http://schemas.openxmlformats.org/officeDocument/2006/relationships/hyperlink" Target="mailto:jhon_al_64@hotmail.com" TargetMode="External"/><Relationship Id="rId1004" Type="http://schemas.openxmlformats.org/officeDocument/2006/relationships/hyperlink" Target="mailto:hjbernal23@hotmail.com" TargetMode="External"/><Relationship Id="rId1211" Type="http://schemas.openxmlformats.org/officeDocument/2006/relationships/hyperlink" Target="mailto:limapetqm1793@hotmail.com" TargetMode="External"/><Relationship Id="rId220" Type="http://schemas.openxmlformats.org/officeDocument/2006/relationships/hyperlink" Target="mailto:oscargon_2587@hotmail.com" TargetMode="External"/><Relationship Id="rId458" Type="http://schemas.openxmlformats.org/officeDocument/2006/relationships/hyperlink" Target="mailto:garfiel721@hotmail.com" TargetMode="External"/><Relationship Id="rId665" Type="http://schemas.openxmlformats.org/officeDocument/2006/relationships/hyperlink" Target="mailto:jorgegomez_84@hotmail.com" TargetMode="External"/><Relationship Id="rId872" Type="http://schemas.openxmlformats.org/officeDocument/2006/relationships/hyperlink" Target="mailto:edal16812@hotmail.com" TargetMode="External"/><Relationship Id="rId1088" Type="http://schemas.openxmlformats.org/officeDocument/2006/relationships/hyperlink" Target="mailto:yobis_2011@hotmail.com" TargetMode="External"/><Relationship Id="rId1295" Type="http://schemas.openxmlformats.org/officeDocument/2006/relationships/hyperlink" Target="mailto:ruby_alexa85@hotmail.com" TargetMode="External"/><Relationship Id="rId1309" Type="http://schemas.openxmlformats.org/officeDocument/2006/relationships/hyperlink" Target="mailto:diegohernandez1986@gmail.com" TargetMode="External"/><Relationship Id="rId15" Type="http://schemas.openxmlformats.org/officeDocument/2006/relationships/hyperlink" Target="mailto:dimirryn@hotmail.com" TargetMode="External"/><Relationship Id="rId318" Type="http://schemas.openxmlformats.org/officeDocument/2006/relationships/hyperlink" Target="mailto:faiber44@hotmail.com" TargetMode="External"/><Relationship Id="rId525" Type="http://schemas.openxmlformats.org/officeDocument/2006/relationships/hyperlink" Target="mailto:jesik_2213@hotmail.com" TargetMode="External"/><Relationship Id="rId732" Type="http://schemas.openxmlformats.org/officeDocument/2006/relationships/hyperlink" Target="mailto:jjmagalymazo@hotmail.com" TargetMode="External"/><Relationship Id="rId1155" Type="http://schemas.openxmlformats.org/officeDocument/2006/relationships/hyperlink" Target="mailto:yeseniaroro1205@hotmail.com" TargetMode="External"/><Relationship Id="rId99" Type="http://schemas.openxmlformats.org/officeDocument/2006/relationships/hyperlink" Target="mailto:dianarg04@hotmail.com" TargetMode="External"/><Relationship Id="rId164" Type="http://schemas.openxmlformats.org/officeDocument/2006/relationships/hyperlink" Target="mailto:konikita1120@hotmail.com" TargetMode="External"/><Relationship Id="rId371" Type="http://schemas.openxmlformats.org/officeDocument/2006/relationships/hyperlink" Target="mailto:ladystars-87@hotmail.com" TargetMode="External"/><Relationship Id="rId1015" Type="http://schemas.openxmlformats.org/officeDocument/2006/relationships/hyperlink" Target="mailto:yaniror@hotmail.com" TargetMode="External"/><Relationship Id="rId1222" Type="http://schemas.openxmlformats.org/officeDocument/2006/relationships/hyperlink" Target="mailto:carolinasanchez2293@gmail.com" TargetMode="External"/><Relationship Id="rId469" Type="http://schemas.openxmlformats.org/officeDocument/2006/relationships/hyperlink" Target="mailto:geni_alexandrasf@hotmail.com" TargetMode="External"/><Relationship Id="rId676" Type="http://schemas.openxmlformats.org/officeDocument/2006/relationships/hyperlink" Target="mailto:alexaguive25@gmail.com" TargetMode="External"/><Relationship Id="rId883" Type="http://schemas.openxmlformats.org/officeDocument/2006/relationships/hyperlink" Target="mailto:sakurama.91@hotmail.com" TargetMode="External"/><Relationship Id="rId1099" Type="http://schemas.openxmlformats.org/officeDocument/2006/relationships/hyperlink" Target="mailto:Lcacuacacua@gmail.com" TargetMode="External"/><Relationship Id="rId26" Type="http://schemas.openxmlformats.org/officeDocument/2006/relationships/hyperlink" Target="mailto:chulicaicedo@hotmail.com" TargetMode="External"/><Relationship Id="rId231" Type="http://schemas.openxmlformats.org/officeDocument/2006/relationships/hyperlink" Target="mailto:cjpachon.19@hotmail.com" TargetMode="External"/><Relationship Id="rId329" Type="http://schemas.openxmlformats.org/officeDocument/2006/relationships/hyperlink" Target="mailto:eliana1125@hotmail.com" TargetMode="External"/><Relationship Id="rId536" Type="http://schemas.openxmlformats.org/officeDocument/2006/relationships/hyperlink" Target="mailto:gineth1504@hotmail.com" TargetMode="External"/><Relationship Id="rId1166" Type="http://schemas.openxmlformats.org/officeDocument/2006/relationships/hyperlink" Target="mailto:myulieth432@gmail.com" TargetMode="External"/><Relationship Id="rId175" Type="http://schemas.openxmlformats.org/officeDocument/2006/relationships/hyperlink" Target="mailto:helerueda@hotmail.com" TargetMode="External"/><Relationship Id="rId743" Type="http://schemas.openxmlformats.org/officeDocument/2006/relationships/hyperlink" Target="mailto:dianap.moreno@upb.edu.co" TargetMode="External"/><Relationship Id="rId950" Type="http://schemas.openxmlformats.org/officeDocument/2006/relationships/hyperlink" Target="mailto:monicavivianaduran@gmail.com" TargetMode="External"/><Relationship Id="rId1026" Type="http://schemas.openxmlformats.org/officeDocument/2006/relationships/hyperlink" Target="mailto:melissamendivieso@hotmail.com" TargetMode="External"/><Relationship Id="rId382" Type="http://schemas.openxmlformats.org/officeDocument/2006/relationships/hyperlink" Target="mailto:cayita14@hotmail.com" TargetMode="External"/><Relationship Id="rId603" Type="http://schemas.openxmlformats.org/officeDocument/2006/relationships/hyperlink" Target="mailto:isacrisfiueroa12@hotmail.com" TargetMode="External"/><Relationship Id="rId687" Type="http://schemas.openxmlformats.org/officeDocument/2006/relationships/hyperlink" Target="mailto:jesikapc20@hotmail.com" TargetMode="External"/><Relationship Id="rId810" Type="http://schemas.openxmlformats.org/officeDocument/2006/relationships/hyperlink" Target="mailto:amcastellanos04@gmail.com" TargetMode="External"/><Relationship Id="rId908" Type="http://schemas.openxmlformats.org/officeDocument/2006/relationships/hyperlink" Target="mailto:sanchez8403@hotmail.com" TargetMode="External"/><Relationship Id="rId1233" Type="http://schemas.openxmlformats.org/officeDocument/2006/relationships/hyperlink" Target="mailto:polcito_9320@outlook.es" TargetMode="External"/><Relationship Id="rId242" Type="http://schemas.openxmlformats.org/officeDocument/2006/relationships/hyperlink" Target="mailto:blura_022@hotmail.com" TargetMode="External"/><Relationship Id="rId894" Type="http://schemas.openxmlformats.org/officeDocument/2006/relationships/hyperlink" Target="mailto:vanegas385@gmail.com" TargetMode="External"/><Relationship Id="rId1177" Type="http://schemas.openxmlformats.org/officeDocument/2006/relationships/hyperlink" Target="mailto:jhondix_1015@hotmail.com" TargetMode="External"/><Relationship Id="rId1300" Type="http://schemas.openxmlformats.org/officeDocument/2006/relationships/hyperlink" Target="mailto:bscc_94@hotmail.com" TargetMode="External"/><Relationship Id="rId37" Type="http://schemas.openxmlformats.org/officeDocument/2006/relationships/hyperlink" Target="mailto:dieguito832002@hotmail.com" TargetMode="External"/><Relationship Id="rId102" Type="http://schemas.openxmlformats.org/officeDocument/2006/relationships/hyperlink" Target="mailto:japosay_27@hotmail.com" TargetMode="External"/><Relationship Id="rId547" Type="http://schemas.openxmlformats.org/officeDocument/2006/relationships/hyperlink" Target="mailto:jalex_mar@hotmail.com" TargetMode="External"/><Relationship Id="rId754" Type="http://schemas.openxmlformats.org/officeDocument/2006/relationships/hyperlink" Target="mailto:prietoazabache_08@hotmail.com" TargetMode="External"/><Relationship Id="rId961" Type="http://schemas.openxmlformats.org/officeDocument/2006/relationships/hyperlink" Target="mailto:paolarte20@gmail.com" TargetMode="External"/><Relationship Id="rId90" Type="http://schemas.openxmlformats.org/officeDocument/2006/relationships/hyperlink" Target="mailto:nancyviviana12@hotmail.com" TargetMode="External"/><Relationship Id="rId186" Type="http://schemas.openxmlformats.org/officeDocument/2006/relationships/hyperlink" Target="mailto:auxof30201@bancolombia.com" TargetMode="External"/><Relationship Id="rId393" Type="http://schemas.openxmlformats.org/officeDocument/2006/relationships/hyperlink" Target="mailto:deysinena09@hotmail.com" TargetMode="External"/><Relationship Id="rId407" Type="http://schemas.openxmlformats.org/officeDocument/2006/relationships/hyperlink" Target="mailto:samalove22@hotmail.com" TargetMode="External"/><Relationship Id="rId614" Type="http://schemas.openxmlformats.org/officeDocument/2006/relationships/hyperlink" Target="mailto:patty-pabe@hotmail.com" TargetMode="External"/><Relationship Id="rId821" Type="http://schemas.openxmlformats.org/officeDocument/2006/relationships/hyperlink" Target="mailto:lijhomuni@hotmail.com" TargetMode="External"/><Relationship Id="rId1037" Type="http://schemas.openxmlformats.org/officeDocument/2006/relationships/hyperlink" Target="mailto:y_v_paty@hotmail.com" TargetMode="External"/><Relationship Id="rId1244" Type="http://schemas.openxmlformats.org/officeDocument/2006/relationships/hyperlink" Target="mailto:julianasandoval69@gmail.com" TargetMode="External"/><Relationship Id="rId253" Type="http://schemas.openxmlformats.org/officeDocument/2006/relationships/hyperlink" Target="mailto:paola25095@hotmail.com" TargetMode="External"/><Relationship Id="rId460" Type="http://schemas.openxmlformats.org/officeDocument/2006/relationships/hyperlink" Target="mailto:harvey_1010@hotmail.com" TargetMode="External"/><Relationship Id="rId698" Type="http://schemas.openxmlformats.org/officeDocument/2006/relationships/hyperlink" Target="mailto:yany_arciniegas860810@hotmail.com" TargetMode="External"/><Relationship Id="rId919" Type="http://schemas.openxmlformats.org/officeDocument/2006/relationships/hyperlink" Target="mailto:kbautista1405@gmail.com" TargetMode="External"/><Relationship Id="rId1090" Type="http://schemas.openxmlformats.org/officeDocument/2006/relationships/hyperlink" Target="mailto:diana-jaimes95@hotmail.com" TargetMode="External"/><Relationship Id="rId1104" Type="http://schemas.openxmlformats.org/officeDocument/2006/relationships/hyperlink" Target="mailto:nayibehc-12@hotmail.com" TargetMode="External"/><Relationship Id="rId1311" Type="http://schemas.openxmlformats.org/officeDocument/2006/relationships/hyperlink" Target="mailto:franco.fabian.r@gmail.com" TargetMode="External"/><Relationship Id="rId48" Type="http://schemas.openxmlformats.org/officeDocument/2006/relationships/hyperlink" Target="mailto:nela05008@hotmail.com" TargetMode="External"/><Relationship Id="rId113" Type="http://schemas.openxmlformats.org/officeDocument/2006/relationships/hyperlink" Target="mailto:arual176@hotmail.com" TargetMode="External"/><Relationship Id="rId320" Type="http://schemas.openxmlformats.org/officeDocument/2006/relationships/hyperlink" Target="mailto:francyaida_23@hotmail.com" TargetMode="External"/><Relationship Id="rId558" Type="http://schemas.openxmlformats.org/officeDocument/2006/relationships/hyperlink" Target="mailto:chego22@hotmail.com" TargetMode="External"/><Relationship Id="rId765" Type="http://schemas.openxmlformats.org/officeDocument/2006/relationships/hyperlink" Target="mailto:edilsacordoba@gmail.com" TargetMode="External"/><Relationship Id="rId972" Type="http://schemas.openxmlformats.org/officeDocument/2006/relationships/hyperlink" Target="mailto:y-suarez5@hotmail.com" TargetMode="External"/><Relationship Id="rId1188" Type="http://schemas.openxmlformats.org/officeDocument/2006/relationships/hyperlink" Target="mailto:dcarolinagomez90@hotmal.com" TargetMode="External"/><Relationship Id="rId197" Type="http://schemas.openxmlformats.org/officeDocument/2006/relationships/hyperlink" Target="mailto:johanita_2228@hotmail.com" TargetMode="External"/><Relationship Id="rId418" Type="http://schemas.openxmlformats.org/officeDocument/2006/relationships/hyperlink" Target="mailto:yolanita91@hotmail.com" TargetMode="External"/><Relationship Id="rId625" Type="http://schemas.openxmlformats.org/officeDocument/2006/relationships/hyperlink" Target="mailto:hanny8814@hotmail.com" TargetMode="External"/><Relationship Id="rId832" Type="http://schemas.openxmlformats.org/officeDocument/2006/relationships/hyperlink" Target="mailto:silvis_vega@hotmail.com" TargetMode="External"/><Relationship Id="rId1048" Type="http://schemas.openxmlformats.org/officeDocument/2006/relationships/hyperlink" Target="mailto:juankarlosjaimes@hotmail.com" TargetMode="External"/><Relationship Id="rId1255" Type="http://schemas.openxmlformats.org/officeDocument/2006/relationships/hyperlink" Target="mailto:marardiladiaz@hotmail.com" TargetMode="External"/><Relationship Id="rId264" Type="http://schemas.openxmlformats.org/officeDocument/2006/relationships/hyperlink" Target="mailto:karolpitababy@hotmail.com" TargetMode="External"/><Relationship Id="rId471" Type="http://schemas.openxmlformats.org/officeDocument/2006/relationships/hyperlink" Target="mailto:tellez_luzmary@hotmail.com" TargetMode="External"/><Relationship Id="rId1115" Type="http://schemas.openxmlformats.org/officeDocument/2006/relationships/hyperlink" Target="mailto:yuyispauni21@hotmail.com" TargetMode="External"/><Relationship Id="rId1322" Type="http://schemas.openxmlformats.org/officeDocument/2006/relationships/hyperlink" Target="mailto:carvajalmarcela552@gmail.com" TargetMode="External"/><Relationship Id="rId59" Type="http://schemas.openxmlformats.org/officeDocument/2006/relationships/hyperlink" Target="mailto:reneandru8@hotmail.com" TargetMode="External"/><Relationship Id="rId124" Type="http://schemas.openxmlformats.org/officeDocument/2006/relationships/hyperlink" Target="mailto:jucarvar@hotmail.com" TargetMode="External"/><Relationship Id="rId569" Type="http://schemas.openxmlformats.org/officeDocument/2006/relationships/hyperlink" Target="mailto:saritalucas_86@hotmail.com" TargetMode="External"/><Relationship Id="rId776" Type="http://schemas.openxmlformats.org/officeDocument/2006/relationships/hyperlink" Target="mailto:jahirs2474@hotmail.com" TargetMode="External"/><Relationship Id="rId983" Type="http://schemas.openxmlformats.org/officeDocument/2006/relationships/hyperlink" Target="mailto:cknb1806@hotmail.com" TargetMode="External"/><Relationship Id="rId1199" Type="http://schemas.openxmlformats.org/officeDocument/2006/relationships/hyperlink" Target="mailto:zullycor06@hotmail.com" TargetMode="External"/><Relationship Id="rId331" Type="http://schemas.openxmlformats.org/officeDocument/2006/relationships/hyperlink" Target="mailto:rizzovic11@hotmail.com" TargetMode="External"/><Relationship Id="rId429" Type="http://schemas.openxmlformats.org/officeDocument/2006/relationships/hyperlink" Target="mailto:tulio_530@hotmail.com" TargetMode="External"/><Relationship Id="rId636" Type="http://schemas.openxmlformats.org/officeDocument/2006/relationships/hyperlink" Target="mailto:sandita_13@hotmail.com" TargetMode="External"/><Relationship Id="rId1059" Type="http://schemas.openxmlformats.org/officeDocument/2006/relationships/hyperlink" Target="mailto:gisell436@gmail.com" TargetMode="External"/><Relationship Id="rId1266" Type="http://schemas.openxmlformats.org/officeDocument/2006/relationships/hyperlink" Target="mailto:dianabarajas1504@gmail.com" TargetMode="External"/><Relationship Id="rId843" Type="http://schemas.openxmlformats.org/officeDocument/2006/relationships/hyperlink" Target="mailto:alexapdz@gmail.com" TargetMode="External"/><Relationship Id="rId1126" Type="http://schemas.openxmlformats.org/officeDocument/2006/relationships/hyperlink" Target="mailto:jumani_08@hotmail.com" TargetMode="External"/><Relationship Id="rId275" Type="http://schemas.openxmlformats.org/officeDocument/2006/relationships/hyperlink" Target="mailto:liz3015@hotmail.com" TargetMode="External"/><Relationship Id="rId482" Type="http://schemas.openxmlformats.org/officeDocument/2006/relationships/hyperlink" Target="mailto:pecas781@hotmail.com" TargetMode="External"/><Relationship Id="rId703" Type="http://schemas.openxmlformats.org/officeDocument/2006/relationships/hyperlink" Target="mailto:milenacastrodo7@hotmail.com" TargetMode="External"/><Relationship Id="rId910" Type="http://schemas.openxmlformats.org/officeDocument/2006/relationships/hyperlink" Target="mailto:svesga46@gmail.com" TargetMode="External"/><Relationship Id="rId135" Type="http://schemas.openxmlformats.org/officeDocument/2006/relationships/hyperlink" Target="mailto:nacecaru@hotmail.com" TargetMode="External"/><Relationship Id="rId342" Type="http://schemas.openxmlformats.org/officeDocument/2006/relationships/hyperlink" Target="mailto:jualmartinez@hotmail.com" TargetMode="External"/><Relationship Id="rId787" Type="http://schemas.openxmlformats.org/officeDocument/2006/relationships/hyperlink" Target="mailto:paya_146@hotmail.com" TargetMode="External"/><Relationship Id="rId994" Type="http://schemas.openxmlformats.org/officeDocument/2006/relationships/hyperlink" Target="mailto:licethy02102@hotmail.com" TargetMode="External"/><Relationship Id="rId202" Type="http://schemas.openxmlformats.org/officeDocument/2006/relationships/hyperlink" Target="mailto:andrespaezsa@hotmail.com" TargetMode="External"/><Relationship Id="rId647" Type="http://schemas.openxmlformats.org/officeDocument/2006/relationships/hyperlink" Target="mailto:moniick25@hotmail.com" TargetMode="External"/><Relationship Id="rId854" Type="http://schemas.openxmlformats.org/officeDocument/2006/relationships/hyperlink" Target="mailto:alexandra2295@hotmail.com" TargetMode="External"/><Relationship Id="rId1277" Type="http://schemas.openxmlformats.org/officeDocument/2006/relationships/hyperlink" Target="mailto:monikacharry@gmail.com" TargetMode="External"/><Relationship Id="rId286" Type="http://schemas.openxmlformats.org/officeDocument/2006/relationships/hyperlink" Target="mailto:tatischeer@hotmail.com" TargetMode="External"/><Relationship Id="rId493" Type="http://schemas.openxmlformats.org/officeDocument/2006/relationships/hyperlink" Target="mailto:bethra23@hotmail.com" TargetMode="External"/><Relationship Id="rId507" Type="http://schemas.openxmlformats.org/officeDocument/2006/relationships/hyperlink" Target="mailto:enyjana@hotmail.com" TargetMode="External"/><Relationship Id="rId714" Type="http://schemas.openxmlformats.org/officeDocument/2006/relationships/hyperlink" Target="mailto:sezar7-7@hotmail.com" TargetMode="External"/><Relationship Id="rId921" Type="http://schemas.openxmlformats.org/officeDocument/2006/relationships/hyperlink" Target="mailto:tatianabonilla_07@hotmail.com" TargetMode="External"/><Relationship Id="rId1137" Type="http://schemas.openxmlformats.org/officeDocument/2006/relationships/hyperlink" Target="mailto:banneza24@gmail.com" TargetMode="External"/><Relationship Id="rId50" Type="http://schemas.openxmlformats.org/officeDocument/2006/relationships/hyperlink" Target="mailto:mechas827@hotmail.com" TargetMode="External"/><Relationship Id="rId146" Type="http://schemas.openxmlformats.org/officeDocument/2006/relationships/hyperlink" Target="mailto:jr8524@hotmail.com" TargetMode="External"/><Relationship Id="rId353" Type="http://schemas.openxmlformats.org/officeDocument/2006/relationships/hyperlink" Target="mailto:mfconsuegra@hotmail.com" TargetMode="External"/><Relationship Id="rId560" Type="http://schemas.openxmlformats.org/officeDocument/2006/relationships/hyperlink" Target="mailto:belkislizarazoferreira@hotmail.com" TargetMode="External"/><Relationship Id="rId798" Type="http://schemas.openxmlformats.org/officeDocument/2006/relationships/hyperlink" Target="mailto:angelicauts@hotmail.com" TargetMode="External"/><Relationship Id="rId1190" Type="http://schemas.openxmlformats.org/officeDocument/2006/relationships/hyperlink" Target="mailto:nico_hmoreno@hotmail.com" TargetMode="External"/><Relationship Id="rId1204" Type="http://schemas.openxmlformats.org/officeDocument/2006/relationships/hyperlink" Target="mailto:lamorenitanatti_21@hotmail.com" TargetMode="External"/><Relationship Id="rId213" Type="http://schemas.openxmlformats.org/officeDocument/2006/relationships/hyperlink" Target="mailto:joha_03_3@hotmail.com" TargetMode="External"/><Relationship Id="rId420" Type="http://schemas.openxmlformats.org/officeDocument/2006/relationships/hyperlink" Target="mailto:nata8510@hotmail.com" TargetMode="External"/><Relationship Id="rId658" Type="http://schemas.openxmlformats.org/officeDocument/2006/relationships/hyperlink" Target="mailto:rociolamuz@hotmail.com" TargetMode="External"/><Relationship Id="rId865" Type="http://schemas.openxmlformats.org/officeDocument/2006/relationships/hyperlink" Target="mailto:anamy21@hotmail.com" TargetMode="External"/><Relationship Id="rId1050" Type="http://schemas.openxmlformats.org/officeDocument/2006/relationships/hyperlink" Target="mailto:ruiz_zapata008@hotmail.com" TargetMode="External"/><Relationship Id="rId1288" Type="http://schemas.openxmlformats.org/officeDocument/2006/relationships/hyperlink" Target="mailto:pao_andre_2302@hotmail.com" TargetMode="External"/><Relationship Id="rId297" Type="http://schemas.openxmlformats.org/officeDocument/2006/relationships/hyperlink" Target="mailto:laladu@hotmail.com" TargetMode="External"/><Relationship Id="rId518" Type="http://schemas.openxmlformats.org/officeDocument/2006/relationships/hyperlink" Target="mailto:nicova89@hotmail.com" TargetMode="External"/><Relationship Id="rId725" Type="http://schemas.openxmlformats.org/officeDocument/2006/relationships/hyperlink" Target="mailto:greenploabril@hotmail.com" TargetMode="External"/><Relationship Id="rId932" Type="http://schemas.openxmlformats.org/officeDocument/2006/relationships/hyperlink" Target="mailto:fabianmu.1984@gmail.com" TargetMode="External"/><Relationship Id="rId1148" Type="http://schemas.openxmlformats.org/officeDocument/2006/relationships/hyperlink" Target="mailto:becaro-92@hotmail.com" TargetMode="External"/><Relationship Id="rId157" Type="http://schemas.openxmlformats.org/officeDocument/2006/relationships/hyperlink" Target="mailto:diar41@hotmail.com" TargetMode="External"/><Relationship Id="rId364" Type="http://schemas.openxmlformats.org/officeDocument/2006/relationships/hyperlink" Target="mailto:marcelarioscastillo@hotmail.com" TargetMode="External"/><Relationship Id="rId1008" Type="http://schemas.openxmlformats.org/officeDocument/2006/relationships/hyperlink" Target="mailto:elalexander93@hotmail.com" TargetMode="External"/><Relationship Id="rId1215" Type="http://schemas.openxmlformats.org/officeDocument/2006/relationships/hyperlink" Target="mailto:alejandrariveras96@hotmail.com" TargetMode="External"/><Relationship Id="rId61" Type="http://schemas.openxmlformats.org/officeDocument/2006/relationships/hyperlink" Target="mailto:nanis_chikita@yahoo.com" TargetMode="External"/><Relationship Id="rId571" Type="http://schemas.openxmlformats.org/officeDocument/2006/relationships/hyperlink" Target="mailto:karenospino@hotmail.com" TargetMode="External"/><Relationship Id="rId669" Type="http://schemas.openxmlformats.org/officeDocument/2006/relationships/hyperlink" Target="mailto:oscar860121@gmail.com" TargetMode="External"/><Relationship Id="rId876" Type="http://schemas.openxmlformats.org/officeDocument/2006/relationships/hyperlink" Target="mailto:pati_0592@hotmail.com" TargetMode="External"/><Relationship Id="rId1299" Type="http://schemas.openxmlformats.org/officeDocument/2006/relationships/hyperlink" Target="mailto:usblinks@gmai.com" TargetMode="External"/><Relationship Id="rId19" Type="http://schemas.openxmlformats.org/officeDocument/2006/relationships/hyperlink" Target="mailto:davivis@hotmail.com" TargetMode="External"/><Relationship Id="rId224" Type="http://schemas.openxmlformats.org/officeDocument/2006/relationships/hyperlink" Target="mailto:sandramu&#241;oz8601@hotmail.com" TargetMode="External"/><Relationship Id="rId431" Type="http://schemas.openxmlformats.org/officeDocument/2006/relationships/hyperlink" Target="mailto:jennifercordoba@hotmail.com" TargetMode="External"/><Relationship Id="rId529" Type="http://schemas.openxmlformats.org/officeDocument/2006/relationships/hyperlink" Target="mailto:carlos87121@hotmail.com" TargetMode="External"/><Relationship Id="rId736" Type="http://schemas.openxmlformats.org/officeDocument/2006/relationships/hyperlink" Target="mailto:mariajulianaquinterogomez@gmail.com" TargetMode="External"/><Relationship Id="rId1061" Type="http://schemas.openxmlformats.org/officeDocument/2006/relationships/hyperlink" Target="mailto:gutifer_95@hotmail.com" TargetMode="External"/><Relationship Id="rId1159" Type="http://schemas.openxmlformats.org/officeDocument/2006/relationships/hyperlink" Target="mailto:leidymariana1794@hotmail.com" TargetMode="External"/><Relationship Id="rId168" Type="http://schemas.openxmlformats.org/officeDocument/2006/relationships/hyperlink" Target="mailto:jorgeenrique@gmail.com" TargetMode="External"/><Relationship Id="rId943" Type="http://schemas.openxmlformats.org/officeDocument/2006/relationships/hyperlink" Target="mailto:lisarismendy@hotmail.es" TargetMode="External"/><Relationship Id="rId1019" Type="http://schemas.openxmlformats.org/officeDocument/2006/relationships/hyperlink" Target="mailto:silvita_1203@hotmail.com" TargetMode="External"/><Relationship Id="rId72" Type="http://schemas.openxmlformats.org/officeDocument/2006/relationships/hyperlink" Target="mailto:monojoan@hotmail.com" TargetMode="External"/><Relationship Id="rId375" Type="http://schemas.openxmlformats.org/officeDocument/2006/relationships/hyperlink" Target="mailto:esperanzam83@hotmail.com" TargetMode="External"/><Relationship Id="rId582" Type="http://schemas.openxmlformats.org/officeDocument/2006/relationships/hyperlink" Target="mailto:polita_628@hotmail.com" TargetMode="External"/><Relationship Id="rId803" Type="http://schemas.openxmlformats.org/officeDocument/2006/relationships/hyperlink" Target="mailto:mireyaardila1989@hotmail.es" TargetMode="External"/><Relationship Id="rId1226" Type="http://schemas.openxmlformats.org/officeDocument/2006/relationships/hyperlink" Target="mailto:olalarme_23@hotmail.com" TargetMode="External"/><Relationship Id="rId3" Type="http://schemas.openxmlformats.org/officeDocument/2006/relationships/hyperlink" Target="mailto:gringomed@hotmail.com" TargetMode="External"/><Relationship Id="rId235" Type="http://schemas.openxmlformats.org/officeDocument/2006/relationships/hyperlink" Target="mailto:ausaly0103@hotmail.com" TargetMode="External"/><Relationship Id="rId442" Type="http://schemas.openxmlformats.org/officeDocument/2006/relationships/hyperlink" Target="mailto:alexa_vergel@hotmail.com" TargetMode="External"/><Relationship Id="rId887" Type="http://schemas.openxmlformats.org/officeDocument/2006/relationships/hyperlink" Target="mailto:paolita2847@hotmail.com" TargetMode="External"/><Relationship Id="rId1072" Type="http://schemas.openxmlformats.org/officeDocument/2006/relationships/hyperlink" Target="mailto:mariaeugeniadurancorzo@gmail.com" TargetMode="External"/><Relationship Id="rId302" Type="http://schemas.openxmlformats.org/officeDocument/2006/relationships/hyperlink" Target="mailto:yolima_serley@hotmail.com" TargetMode="External"/><Relationship Id="rId747" Type="http://schemas.openxmlformats.org/officeDocument/2006/relationships/hyperlink" Target="mailto:carolinag_2505@hotmail.com" TargetMode="External"/><Relationship Id="rId954" Type="http://schemas.openxmlformats.org/officeDocument/2006/relationships/hyperlink" Target="mailto:ire115@hotmail.com" TargetMode="External"/><Relationship Id="rId83" Type="http://schemas.openxmlformats.org/officeDocument/2006/relationships/hyperlink" Target="mailto:hellokitty14_86@hotmail.com" TargetMode="External"/><Relationship Id="rId179" Type="http://schemas.openxmlformats.org/officeDocument/2006/relationships/hyperlink" Target="mailto:lmary_14@hotmail.com" TargetMode="External"/><Relationship Id="rId386" Type="http://schemas.openxmlformats.org/officeDocument/2006/relationships/hyperlink" Target="mailto:erikachocolisto99@hotmail.com" TargetMode="External"/><Relationship Id="rId593" Type="http://schemas.openxmlformats.org/officeDocument/2006/relationships/hyperlink" Target="mailto:alex_pereira_18@hotmail.com" TargetMode="External"/><Relationship Id="rId607" Type="http://schemas.openxmlformats.org/officeDocument/2006/relationships/hyperlink" Target="mailto:march2728@hotmail.com" TargetMode="External"/><Relationship Id="rId814" Type="http://schemas.openxmlformats.org/officeDocument/2006/relationships/hyperlink" Target="mailto:dianygq@gmail.com" TargetMode="External"/><Relationship Id="rId1237" Type="http://schemas.openxmlformats.org/officeDocument/2006/relationships/hyperlink" Target="mailto:jorge.murillo.ardila@hotmail.com" TargetMode="External"/><Relationship Id="rId246" Type="http://schemas.openxmlformats.org/officeDocument/2006/relationships/hyperlink" Target="mailto:vidda_cent1@hotmail.com" TargetMode="External"/><Relationship Id="rId453" Type="http://schemas.openxmlformats.org/officeDocument/2006/relationships/hyperlink" Target="mailto:monicaleal_8414@hotmail.com" TargetMode="External"/><Relationship Id="rId660" Type="http://schemas.openxmlformats.org/officeDocument/2006/relationships/hyperlink" Target="mailto:java.18@live.com" TargetMode="External"/><Relationship Id="rId898" Type="http://schemas.openxmlformats.org/officeDocument/2006/relationships/hyperlink" Target="mailto:jorgeladin@hotmail.com" TargetMode="External"/><Relationship Id="rId1083" Type="http://schemas.openxmlformats.org/officeDocument/2006/relationships/hyperlink" Target="mailto:berikabb@hotmail.com" TargetMode="External"/><Relationship Id="rId1290" Type="http://schemas.openxmlformats.org/officeDocument/2006/relationships/hyperlink" Target="mailto:sergioaviles@outlook.com" TargetMode="External"/><Relationship Id="rId1304" Type="http://schemas.openxmlformats.org/officeDocument/2006/relationships/hyperlink" Target="mailto:fcardenas187@gmail.com" TargetMode="External"/><Relationship Id="rId106" Type="http://schemas.openxmlformats.org/officeDocument/2006/relationships/hyperlink" Target="mailto:lucia_fdo@hotmail.com" TargetMode="External"/><Relationship Id="rId313" Type="http://schemas.openxmlformats.org/officeDocument/2006/relationships/hyperlink" Target="mailto:ana_56_melisa@hotmail.com" TargetMode="External"/><Relationship Id="rId758" Type="http://schemas.openxmlformats.org/officeDocument/2006/relationships/hyperlink" Target="mailto:leidy-nena1@hotmail.com" TargetMode="External"/><Relationship Id="rId965" Type="http://schemas.openxmlformats.org/officeDocument/2006/relationships/hyperlink" Target="mailto:xiomara0921@hotmail.com" TargetMode="External"/><Relationship Id="rId1150" Type="http://schemas.openxmlformats.org/officeDocument/2006/relationships/hyperlink" Target="mailto:mjortiz376@gmail.com" TargetMode="External"/><Relationship Id="rId10" Type="http://schemas.openxmlformats.org/officeDocument/2006/relationships/hyperlink" Target="mailto:moni090883@hotmail.com" TargetMode="External"/><Relationship Id="rId94" Type="http://schemas.openxmlformats.org/officeDocument/2006/relationships/hyperlink" Target="mailto:lindamixcygalvis@hotmail.com" TargetMode="External"/><Relationship Id="rId397" Type="http://schemas.openxmlformats.org/officeDocument/2006/relationships/hyperlink" Target="mailto:angita9001@hotmail.com" TargetMode="External"/><Relationship Id="rId520" Type="http://schemas.openxmlformats.org/officeDocument/2006/relationships/hyperlink" Target="mailto:oangarita506@hotmail.com" TargetMode="External"/><Relationship Id="rId618" Type="http://schemas.openxmlformats.org/officeDocument/2006/relationships/hyperlink" Target="mailto:aliciahl6@hotmail.com" TargetMode="External"/><Relationship Id="rId825" Type="http://schemas.openxmlformats.org/officeDocument/2006/relationships/hyperlink" Target="mailto:chata9003@hotmail.com" TargetMode="External"/><Relationship Id="rId1248" Type="http://schemas.openxmlformats.org/officeDocument/2006/relationships/hyperlink" Target="mailto:limato227@hotmail.com" TargetMode="External"/><Relationship Id="rId257" Type="http://schemas.openxmlformats.org/officeDocument/2006/relationships/hyperlink" Target="mailto:clarita_0110@hotmail.com" TargetMode="External"/><Relationship Id="rId464" Type="http://schemas.openxmlformats.org/officeDocument/2006/relationships/hyperlink" Target="mailto:mayerlyprada17@hotmail.com" TargetMode="External"/><Relationship Id="rId1010" Type="http://schemas.openxmlformats.org/officeDocument/2006/relationships/hyperlink" Target="mailto:jennifer.tpt@gmail.com" TargetMode="External"/><Relationship Id="rId1094" Type="http://schemas.openxmlformats.org/officeDocument/2006/relationships/hyperlink" Target="mailto:yus927_01@live.com" TargetMode="External"/><Relationship Id="rId1108" Type="http://schemas.openxmlformats.org/officeDocument/2006/relationships/hyperlink" Target="mailto:alejita_627@hotmail.com" TargetMode="External"/><Relationship Id="rId1315" Type="http://schemas.openxmlformats.org/officeDocument/2006/relationships/hyperlink" Target="mailto:jenykan@hotmail.com" TargetMode="External"/><Relationship Id="rId117" Type="http://schemas.openxmlformats.org/officeDocument/2006/relationships/hyperlink" Target="mailto:r.guerra21@hotmail.com" TargetMode="External"/><Relationship Id="rId671" Type="http://schemas.openxmlformats.org/officeDocument/2006/relationships/hyperlink" Target="mailto:johannachav@hotmail.com" TargetMode="External"/><Relationship Id="rId769" Type="http://schemas.openxmlformats.org/officeDocument/2006/relationships/hyperlink" Target="mailto:fernanda_9323@hotmail.com" TargetMode="External"/><Relationship Id="rId976" Type="http://schemas.openxmlformats.org/officeDocument/2006/relationships/hyperlink" Target="mailto:doristinacarvajal@gmail.com" TargetMode="External"/><Relationship Id="rId324" Type="http://schemas.openxmlformats.org/officeDocument/2006/relationships/hyperlink" Target="mailto:johans8904@hotmail.com" TargetMode="External"/><Relationship Id="rId531" Type="http://schemas.openxmlformats.org/officeDocument/2006/relationships/hyperlink" Target="mailto:patajaim@hotmail.com" TargetMode="External"/><Relationship Id="rId629" Type="http://schemas.openxmlformats.org/officeDocument/2006/relationships/hyperlink" Target="mailto:maxc_41@hotmail.com" TargetMode="External"/><Relationship Id="rId1161" Type="http://schemas.openxmlformats.org/officeDocument/2006/relationships/hyperlink" Target="mailto:dbrochy16@hotmail.com" TargetMode="External"/><Relationship Id="rId1259" Type="http://schemas.openxmlformats.org/officeDocument/2006/relationships/hyperlink" Target="mailto:stephaniaslv@gmail.com" TargetMode="External"/><Relationship Id="rId836" Type="http://schemas.openxmlformats.org/officeDocument/2006/relationships/hyperlink" Target="mailto:angelica.0521@hotmail.com" TargetMode="External"/><Relationship Id="rId1021" Type="http://schemas.openxmlformats.org/officeDocument/2006/relationships/hyperlink" Target="mailto:geysolaiton@fcv.org" TargetMode="External"/><Relationship Id="rId1119" Type="http://schemas.openxmlformats.org/officeDocument/2006/relationships/hyperlink" Target="mailto:camililaccharry@hotmail.com" TargetMode="External"/><Relationship Id="rId903" Type="http://schemas.openxmlformats.org/officeDocument/2006/relationships/hyperlink" Target="mailto:laanpiac01@hotmail.com" TargetMode="External"/><Relationship Id="rId1326" Type="http://schemas.openxmlformats.org/officeDocument/2006/relationships/hyperlink" Target="mailto:sarmientopedro18854@gmail.com" TargetMode="External"/><Relationship Id="rId32" Type="http://schemas.openxmlformats.org/officeDocument/2006/relationships/hyperlink" Target="mailto:marialalita9@hotmail.com" TargetMode="External"/><Relationship Id="rId181" Type="http://schemas.openxmlformats.org/officeDocument/2006/relationships/hyperlink" Target="mailto:angeluna_2608@hotmail.com" TargetMode="External"/><Relationship Id="rId279" Type="http://schemas.openxmlformats.org/officeDocument/2006/relationships/hyperlink" Target="mailto:lejovel_12@hotmail.com" TargetMode="External"/><Relationship Id="rId486" Type="http://schemas.openxmlformats.org/officeDocument/2006/relationships/hyperlink" Target="mailto:yennymartinez7@hotmail.com" TargetMode="External"/><Relationship Id="rId693" Type="http://schemas.openxmlformats.org/officeDocument/2006/relationships/hyperlink" Target="mailto:yulitza_avendano@hotmail.com" TargetMode="External"/><Relationship Id="rId139" Type="http://schemas.openxmlformats.org/officeDocument/2006/relationships/hyperlink" Target="mailto:puma_05-29@hotmail.com" TargetMode="External"/><Relationship Id="rId346" Type="http://schemas.openxmlformats.org/officeDocument/2006/relationships/hyperlink" Target="mailto:silviaardila16@hotmail.com" TargetMode="External"/><Relationship Id="rId553" Type="http://schemas.openxmlformats.org/officeDocument/2006/relationships/hyperlink" Target="mailto:andreitafonse@hotmail.com" TargetMode="External"/><Relationship Id="rId760" Type="http://schemas.openxmlformats.org/officeDocument/2006/relationships/hyperlink" Target="mailto:andreaguillon@hotmail.com" TargetMode="External"/><Relationship Id="rId998" Type="http://schemas.openxmlformats.org/officeDocument/2006/relationships/hyperlink" Target="mailto:stephaniefernande2123@hotmail.com" TargetMode="External"/><Relationship Id="rId1183" Type="http://schemas.openxmlformats.org/officeDocument/2006/relationships/hyperlink" Target="mailto:caritoardila_27@hotmail.com" TargetMode="External"/><Relationship Id="rId206" Type="http://schemas.openxmlformats.org/officeDocument/2006/relationships/hyperlink" Target="mailto:milopebo1@hotmail.com" TargetMode="External"/><Relationship Id="rId413" Type="http://schemas.openxmlformats.org/officeDocument/2006/relationships/hyperlink" Target="mailto:angelapatricia45@hotmail.com" TargetMode="External"/><Relationship Id="rId858" Type="http://schemas.openxmlformats.org/officeDocument/2006/relationships/hyperlink" Target="mailto:sandritarey1@hotmail.com" TargetMode="External"/><Relationship Id="rId1043" Type="http://schemas.openxmlformats.org/officeDocument/2006/relationships/hyperlink" Target="mailto:vivis_naranjo13@hotmail.com" TargetMode="External"/><Relationship Id="rId620" Type="http://schemas.openxmlformats.org/officeDocument/2006/relationships/hyperlink" Target="mailto:jorgeandres8911@hotmail.com" TargetMode="External"/><Relationship Id="rId718" Type="http://schemas.openxmlformats.org/officeDocument/2006/relationships/hyperlink" Target="mailto:yenni0817@hotmail.com" TargetMode="External"/><Relationship Id="rId925" Type="http://schemas.openxmlformats.org/officeDocument/2006/relationships/hyperlink" Target="mailto:marclau8513@gmail.com" TargetMode="External"/><Relationship Id="rId1250" Type="http://schemas.openxmlformats.org/officeDocument/2006/relationships/hyperlink" Target="mailto:jpuribem98@gmail.com" TargetMode="External"/><Relationship Id="rId1110" Type="http://schemas.openxmlformats.org/officeDocument/2006/relationships/hyperlink" Target="mailto:angie3298@hotmail.com" TargetMode="External"/><Relationship Id="rId1208" Type="http://schemas.openxmlformats.org/officeDocument/2006/relationships/hyperlink" Target="mailto:luis_pande@hotmail.com" TargetMode="External"/><Relationship Id="rId54" Type="http://schemas.openxmlformats.org/officeDocument/2006/relationships/hyperlink" Target="mailto:marcela_8609@hotmail.com" TargetMode="External"/><Relationship Id="rId270" Type="http://schemas.openxmlformats.org/officeDocument/2006/relationships/hyperlink" Target="mailto:erikav_v@hotmail.com" TargetMode="External"/><Relationship Id="rId130" Type="http://schemas.openxmlformats.org/officeDocument/2006/relationships/hyperlink" Target="mailto:lfer_21_86@hotmail.com" TargetMode="External"/><Relationship Id="rId368" Type="http://schemas.openxmlformats.org/officeDocument/2006/relationships/hyperlink" Target="mailto:kasima_14@hotmail.com" TargetMode="External"/><Relationship Id="rId575" Type="http://schemas.openxmlformats.org/officeDocument/2006/relationships/hyperlink" Target="mailto:bibianar77@hotmail.com" TargetMode="External"/><Relationship Id="rId782" Type="http://schemas.openxmlformats.org/officeDocument/2006/relationships/hyperlink" Target="mailto:jpas9009@hotmail.com" TargetMode="External"/><Relationship Id="rId228" Type="http://schemas.openxmlformats.org/officeDocument/2006/relationships/hyperlink" Target="mailto:dackaled@hotmail.com" TargetMode="External"/><Relationship Id="rId435" Type="http://schemas.openxmlformats.org/officeDocument/2006/relationships/hyperlink" Target="mailto:lex5660@hotmail.com" TargetMode="External"/><Relationship Id="rId642" Type="http://schemas.openxmlformats.org/officeDocument/2006/relationships/hyperlink" Target="mailto:sergioan88@yahoo.com" TargetMode="External"/><Relationship Id="rId1065" Type="http://schemas.openxmlformats.org/officeDocument/2006/relationships/hyperlink" Target="mailto:mjmendoiza.perez@hotmail.com" TargetMode="External"/><Relationship Id="rId1272" Type="http://schemas.openxmlformats.org/officeDocument/2006/relationships/hyperlink" Target="mailto:erikamaria1027@gmail.com" TargetMode="External"/><Relationship Id="rId502" Type="http://schemas.openxmlformats.org/officeDocument/2006/relationships/hyperlink" Target="mailto:mylady-0818@hotmail.com" TargetMode="External"/><Relationship Id="rId947" Type="http://schemas.openxmlformats.org/officeDocument/2006/relationships/hyperlink" Target="mailto:johanita0308@hotmail.com" TargetMode="External"/><Relationship Id="rId1132" Type="http://schemas.openxmlformats.org/officeDocument/2006/relationships/hyperlink" Target="mailto:ivandavidcadenaburgos@hotmail.com" TargetMode="External"/><Relationship Id="rId76" Type="http://schemas.openxmlformats.org/officeDocument/2006/relationships/hyperlink" Target="mailto:jencyvega@yahoo.es" TargetMode="External"/><Relationship Id="rId807" Type="http://schemas.openxmlformats.org/officeDocument/2006/relationships/hyperlink" Target="mailto:luisita_2607@hotmail.com" TargetMode="External"/><Relationship Id="rId292" Type="http://schemas.openxmlformats.org/officeDocument/2006/relationships/hyperlink" Target="mailto:lizandrob@hotmail.es" TargetMode="External"/><Relationship Id="rId597" Type="http://schemas.openxmlformats.org/officeDocument/2006/relationships/hyperlink" Target="mailto:montat_815@hotmail.com" TargetMode="External"/><Relationship Id="rId152" Type="http://schemas.openxmlformats.org/officeDocument/2006/relationships/hyperlink" Target="mailto:miguelvillalbabueno@hotmail.com" TargetMode="External"/><Relationship Id="rId457" Type="http://schemas.openxmlformats.org/officeDocument/2006/relationships/hyperlink" Target="mailto:yola_03@hotmail.com" TargetMode="External"/><Relationship Id="rId1087" Type="http://schemas.openxmlformats.org/officeDocument/2006/relationships/hyperlink" Target="mailto:lenis517@hotmail.com" TargetMode="External"/><Relationship Id="rId1294" Type="http://schemas.openxmlformats.org/officeDocument/2006/relationships/hyperlink" Target="mailto:angelitus635@hotmail.com" TargetMode="External"/><Relationship Id="rId664" Type="http://schemas.openxmlformats.org/officeDocument/2006/relationships/hyperlink" Target="mailto:dicadima@hotmail.com" TargetMode="External"/><Relationship Id="rId871" Type="http://schemas.openxmlformats.org/officeDocument/2006/relationships/hyperlink" Target="mailto:nylrad17@hotmail.com" TargetMode="External"/><Relationship Id="rId969" Type="http://schemas.openxmlformats.org/officeDocument/2006/relationships/hyperlink" Target="mailto:pandreita_1994@hotmail.com" TargetMode="External"/><Relationship Id="rId317" Type="http://schemas.openxmlformats.org/officeDocument/2006/relationships/hyperlink" Target="mailto:fabiorh@hotmail.com" TargetMode="External"/><Relationship Id="rId524" Type="http://schemas.openxmlformats.org/officeDocument/2006/relationships/hyperlink" Target="mailto:yurleymon_1526@hotmail.com" TargetMode="External"/><Relationship Id="rId731" Type="http://schemas.openxmlformats.org/officeDocument/2006/relationships/hyperlink" Target="mailto:sanlilla_10@hotmail.com" TargetMode="External"/><Relationship Id="rId1154" Type="http://schemas.openxmlformats.org/officeDocument/2006/relationships/hyperlink" Target="mailto:andres2020@hotmail.com" TargetMode="External"/><Relationship Id="rId98" Type="http://schemas.openxmlformats.org/officeDocument/2006/relationships/hyperlink" Target="mailto:jovis1922@hotmail.com" TargetMode="External"/><Relationship Id="rId829" Type="http://schemas.openxmlformats.org/officeDocument/2006/relationships/hyperlink" Target="mailto:sas356@hotmail.com" TargetMode="External"/><Relationship Id="rId1014" Type="http://schemas.openxmlformats.org/officeDocument/2006/relationships/hyperlink" Target="mailto:alvaro_vargasgomez@hotmail.com" TargetMode="External"/><Relationship Id="rId1221" Type="http://schemas.openxmlformats.org/officeDocument/2006/relationships/hyperlink" Target="mailto:xiomi_94@hotmail.com" TargetMode="External"/><Relationship Id="rId1319" Type="http://schemas.openxmlformats.org/officeDocument/2006/relationships/hyperlink" Target="mailto:lauracatalina995@gmail.com" TargetMode="External"/><Relationship Id="rId25" Type="http://schemas.openxmlformats.org/officeDocument/2006/relationships/hyperlink" Target="mailto:minijulio@hotmail.com" TargetMode="External"/><Relationship Id="rId174" Type="http://schemas.openxmlformats.org/officeDocument/2006/relationships/hyperlink" Target="mailto:cristalribero1122@hotmail.com" TargetMode="External"/><Relationship Id="rId381" Type="http://schemas.openxmlformats.org/officeDocument/2006/relationships/hyperlink" Target="mailto:wovampir@yahoo.es" TargetMode="External"/><Relationship Id="rId241" Type="http://schemas.openxmlformats.org/officeDocument/2006/relationships/hyperlink" Target="mailto:dianam299@hotmail.com" TargetMode="External"/><Relationship Id="rId479" Type="http://schemas.openxmlformats.org/officeDocument/2006/relationships/hyperlink" Target="mailto:yuthgarciavera@hotmail.com" TargetMode="External"/><Relationship Id="rId686" Type="http://schemas.openxmlformats.org/officeDocument/2006/relationships/hyperlink" Target="mailto:montero-84@hotmail.com" TargetMode="External"/><Relationship Id="rId893" Type="http://schemas.openxmlformats.org/officeDocument/2006/relationships/hyperlink" Target="mailto:yohanaguarinsanchez@outlook.es" TargetMode="External"/><Relationship Id="rId339" Type="http://schemas.openxmlformats.org/officeDocument/2006/relationships/hyperlink" Target="mailto:andrewleopardo@hotmail.com" TargetMode="External"/><Relationship Id="rId546" Type="http://schemas.openxmlformats.org/officeDocument/2006/relationships/hyperlink" Target="mailto:greycita0129@hotmail.com" TargetMode="External"/><Relationship Id="rId753" Type="http://schemas.openxmlformats.org/officeDocument/2006/relationships/hyperlink" Target="mailto:yazminpolo23@gmail.com" TargetMode="External"/><Relationship Id="rId1176" Type="http://schemas.openxmlformats.org/officeDocument/2006/relationships/hyperlink" Target="mailto:lisseth_t88@hotmail.com" TargetMode="External"/><Relationship Id="rId101" Type="http://schemas.openxmlformats.org/officeDocument/2006/relationships/hyperlink" Target="mailto:jhnedinmeza20@hotmail.com" TargetMode="External"/><Relationship Id="rId406" Type="http://schemas.openxmlformats.org/officeDocument/2006/relationships/hyperlink" Target="mailto:yecolao-2@hotmail.com" TargetMode="External"/><Relationship Id="rId960" Type="http://schemas.openxmlformats.org/officeDocument/2006/relationships/hyperlink" Target="mailto:sonia_rocio15@hotmail.com" TargetMode="External"/><Relationship Id="rId1036" Type="http://schemas.openxmlformats.org/officeDocument/2006/relationships/hyperlink" Target="mailto:seya_137@hotmail.com" TargetMode="External"/><Relationship Id="rId1243" Type="http://schemas.openxmlformats.org/officeDocument/2006/relationships/hyperlink" Target="mailto:dianasandoval596@gmail.com" TargetMode="External"/><Relationship Id="rId613" Type="http://schemas.openxmlformats.org/officeDocument/2006/relationships/hyperlink" Target="mailto:karopi15@hotmail.com" TargetMode="External"/><Relationship Id="rId820" Type="http://schemas.openxmlformats.org/officeDocument/2006/relationships/hyperlink" Target="mailto:vanne-1985@hotmail.com" TargetMode="External"/><Relationship Id="rId918" Type="http://schemas.openxmlformats.org/officeDocument/2006/relationships/hyperlink" Target="mailto:katyamarilly25@hotmail.com" TargetMode="External"/><Relationship Id="rId1103" Type="http://schemas.openxmlformats.org/officeDocument/2006/relationships/hyperlink" Target="mailto:andreajohana0205@gmail.com" TargetMode="External"/><Relationship Id="rId1310" Type="http://schemas.openxmlformats.org/officeDocument/2006/relationships/hyperlink" Target="mailto:milena.cruz1099@gmail.com" TargetMode="External"/><Relationship Id="rId47" Type="http://schemas.openxmlformats.org/officeDocument/2006/relationships/hyperlink" Target="mailto:danitza_1285@hotmail.com" TargetMode="External"/><Relationship Id="rId196" Type="http://schemas.openxmlformats.org/officeDocument/2006/relationships/hyperlink" Target="mailto:cindyprieto_14@hotmail.com" TargetMode="External"/><Relationship Id="rId263" Type="http://schemas.openxmlformats.org/officeDocument/2006/relationships/hyperlink" Target="mailto:yasneydy_perez@hotmail.com" TargetMode="External"/><Relationship Id="rId470" Type="http://schemas.openxmlformats.org/officeDocument/2006/relationships/hyperlink" Target="mailto:ikys18@hotmail.com" TargetMode="External"/><Relationship Id="rId123" Type="http://schemas.openxmlformats.org/officeDocument/2006/relationships/hyperlink" Target="mailto:chatica_1027@hotmail.com" TargetMode="External"/><Relationship Id="rId330" Type="http://schemas.openxmlformats.org/officeDocument/2006/relationships/hyperlink" Target="mailto:damarincon@hotmail.com" TargetMode="External"/><Relationship Id="rId568" Type="http://schemas.openxmlformats.org/officeDocument/2006/relationships/hyperlink" Target="mailto:yeimycarolina_1991@hotmail.com" TargetMode="External"/><Relationship Id="rId775" Type="http://schemas.openxmlformats.org/officeDocument/2006/relationships/hyperlink" Target="mailto:fredisha59@hotmail.com" TargetMode="External"/><Relationship Id="rId982" Type="http://schemas.openxmlformats.org/officeDocument/2006/relationships/hyperlink" Target="mailto:erikanavasgalvan@hotmail.com" TargetMode="External"/><Relationship Id="rId1198" Type="http://schemas.openxmlformats.org/officeDocument/2006/relationships/hyperlink" Target="mailto:yuli_09@hotmail.com" TargetMode="External"/><Relationship Id="rId428" Type="http://schemas.openxmlformats.org/officeDocument/2006/relationships/hyperlink" Target="mailto:norma2405@gmail.com" TargetMode="External"/><Relationship Id="rId635" Type="http://schemas.openxmlformats.org/officeDocument/2006/relationships/hyperlink" Target="mailto:andrews1956@hotmail.com" TargetMode="External"/><Relationship Id="rId842" Type="http://schemas.openxmlformats.org/officeDocument/2006/relationships/hyperlink" Target="mailto:christian200495@hotmail.com" TargetMode="External"/><Relationship Id="rId1058" Type="http://schemas.openxmlformats.org/officeDocument/2006/relationships/hyperlink" Target="mailto:bleidy1423@gmail.com" TargetMode="External"/><Relationship Id="rId1265" Type="http://schemas.openxmlformats.org/officeDocument/2006/relationships/hyperlink" Target="mailto:nathalia.ballesteros@hotmail.com" TargetMode="External"/><Relationship Id="rId702" Type="http://schemas.openxmlformats.org/officeDocument/2006/relationships/hyperlink" Target="mailto:mari_2829@hotmail.com" TargetMode="External"/><Relationship Id="rId1125" Type="http://schemas.openxmlformats.org/officeDocument/2006/relationships/hyperlink" Target="mailto:edsago88@hotmail.com" TargetMode="External"/><Relationship Id="rId69" Type="http://schemas.openxmlformats.org/officeDocument/2006/relationships/hyperlink" Target="mailto:janson_uts@hotmail.com" TargetMode="External"/><Relationship Id="rId285" Type="http://schemas.openxmlformats.org/officeDocument/2006/relationships/hyperlink" Target="mailto:savigobo@hotmail.com" TargetMode="External"/><Relationship Id="rId492" Type="http://schemas.openxmlformats.org/officeDocument/2006/relationships/hyperlink" Target="mailto:leidy-9004@hotmail.com" TargetMode="External"/><Relationship Id="rId797" Type="http://schemas.openxmlformats.org/officeDocument/2006/relationships/hyperlink" Target="mailto:lymeq28@hotmail.com" TargetMode="External"/><Relationship Id="rId145" Type="http://schemas.openxmlformats.org/officeDocument/2006/relationships/hyperlink" Target="mailto:tecnologa@yahoo.es" TargetMode="External"/><Relationship Id="rId352" Type="http://schemas.openxmlformats.org/officeDocument/2006/relationships/hyperlink" Target="mailto:pacho_1026@hotmail.com" TargetMode="External"/><Relationship Id="rId1287" Type="http://schemas.openxmlformats.org/officeDocument/2006/relationships/hyperlink" Target="mailto:luz_mary_1967@hotmail.com" TargetMode="External"/><Relationship Id="rId212" Type="http://schemas.openxmlformats.org/officeDocument/2006/relationships/hyperlink" Target="mailto:jeymikate@hotmail.com" TargetMode="External"/><Relationship Id="rId657" Type="http://schemas.openxmlformats.org/officeDocument/2006/relationships/hyperlink" Target="mailto:andy_greys_82@hotmail.com" TargetMode="External"/><Relationship Id="rId864" Type="http://schemas.openxmlformats.org/officeDocument/2006/relationships/hyperlink" Target="mailto:magalindf_18@hotmail.com" TargetMode="External"/><Relationship Id="rId517" Type="http://schemas.openxmlformats.org/officeDocument/2006/relationships/hyperlink" Target="mailto:wilzaflo24@hotmail.com" TargetMode="External"/><Relationship Id="rId724" Type="http://schemas.openxmlformats.org/officeDocument/2006/relationships/hyperlink" Target="mailto:catalinacano_2787@hotmail.com" TargetMode="External"/><Relationship Id="rId931" Type="http://schemas.openxmlformats.org/officeDocument/2006/relationships/hyperlink" Target="mailto:julio_42@hotmail.com" TargetMode="External"/><Relationship Id="rId1147" Type="http://schemas.openxmlformats.org/officeDocument/2006/relationships/hyperlink" Target="mailto:isabelleon26@hotmail.com" TargetMode="External"/><Relationship Id="rId60" Type="http://schemas.openxmlformats.org/officeDocument/2006/relationships/hyperlink" Target="mailto:ssgr1984@hotmail.com" TargetMode="External"/><Relationship Id="rId1007" Type="http://schemas.openxmlformats.org/officeDocument/2006/relationships/hyperlink" Target="mailto:k.aro193@hotmail.com" TargetMode="External"/><Relationship Id="rId1214" Type="http://schemas.openxmlformats.org/officeDocument/2006/relationships/hyperlink" Target="mailto:lremolina445@unab.edu.co" TargetMode="External"/><Relationship Id="rId18" Type="http://schemas.openxmlformats.org/officeDocument/2006/relationships/hyperlink" Target="mailto:lidamayerly@hotmail.com" TargetMode="External"/><Relationship Id="rId167" Type="http://schemas.openxmlformats.org/officeDocument/2006/relationships/hyperlink" Target="mailto:bansyth@hotmail.com" TargetMode="External"/><Relationship Id="rId374" Type="http://schemas.openxmlformats.org/officeDocument/2006/relationships/hyperlink" Target="mailto:claudia_mejiasandoval@hotmail.com" TargetMode="External"/><Relationship Id="rId581" Type="http://schemas.openxmlformats.org/officeDocument/2006/relationships/hyperlink" Target="mailto:deicysuarez11@hotmail.com" TargetMode="External"/><Relationship Id="rId234" Type="http://schemas.openxmlformats.org/officeDocument/2006/relationships/hyperlink" Target="mailto:ruthsita1009@hotmail.com" TargetMode="External"/><Relationship Id="rId679" Type="http://schemas.openxmlformats.org/officeDocument/2006/relationships/hyperlink" Target="mailto:karina.cepedap@hotmail.com" TargetMode="External"/><Relationship Id="rId886" Type="http://schemas.openxmlformats.org/officeDocument/2006/relationships/hyperlink" Target="mailto:adriana.es.moreno@gmail.com" TargetMode="External"/><Relationship Id="rId2" Type="http://schemas.openxmlformats.org/officeDocument/2006/relationships/hyperlink" Target="mailto:neyami@hotmail.com" TargetMode="External"/><Relationship Id="rId441" Type="http://schemas.openxmlformats.org/officeDocument/2006/relationships/hyperlink" Target="mailto:pola1202@hotmail.com" TargetMode="External"/><Relationship Id="rId539" Type="http://schemas.openxmlformats.org/officeDocument/2006/relationships/hyperlink" Target="mailto:andrea.1296@hotmail.com" TargetMode="External"/><Relationship Id="rId746" Type="http://schemas.openxmlformats.org/officeDocument/2006/relationships/hyperlink" Target="mailto:vicdancol@hotmail.com" TargetMode="External"/><Relationship Id="rId1071" Type="http://schemas.openxmlformats.org/officeDocument/2006/relationships/hyperlink" Target="mailto:deisyh_05@yahoo.es" TargetMode="External"/><Relationship Id="rId1169" Type="http://schemas.openxmlformats.org/officeDocument/2006/relationships/hyperlink" Target="mailto:jennygomez123@hotmail.com" TargetMode="External"/><Relationship Id="rId301" Type="http://schemas.openxmlformats.org/officeDocument/2006/relationships/hyperlink" Target="mailto:almigani@hotmail.com" TargetMode="External"/><Relationship Id="rId953" Type="http://schemas.openxmlformats.org/officeDocument/2006/relationships/hyperlink" Target="mailto:kayita2386@gmail.com" TargetMode="External"/><Relationship Id="rId1029" Type="http://schemas.openxmlformats.org/officeDocument/2006/relationships/hyperlink" Target="mailto:jhotad13@gmail.com" TargetMode="External"/><Relationship Id="rId1236" Type="http://schemas.openxmlformats.org/officeDocument/2006/relationships/hyperlink" Target="mailto:juanesmon22@hotmail.com" TargetMode="External"/><Relationship Id="rId82" Type="http://schemas.openxmlformats.org/officeDocument/2006/relationships/hyperlink" Target="mailto:silvia_caro20@hotmail.com" TargetMode="External"/><Relationship Id="rId606" Type="http://schemas.openxmlformats.org/officeDocument/2006/relationships/hyperlink" Target="mailto:angelik_monife18@hotmail.com" TargetMode="External"/><Relationship Id="rId813" Type="http://schemas.openxmlformats.org/officeDocument/2006/relationships/hyperlink" Target="mailto:erikota_93@hotmail.com" TargetMode="External"/><Relationship Id="rId1303" Type="http://schemas.openxmlformats.org/officeDocument/2006/relationships/hyperlink" Target="mailto:ddffdr@gmail.com" TargetMode="External"/><Relationship Id="rId189" Type="http://schemas.openxmlformats.org/officeDocument/2006/relationships/hyperlink" Target="mailto:yandy192@hotmail.com" TargetMode="External"/><Relationship Id="rId396" Type="http://schemas.openxmlformats.org/officeDocument/2006/relationships/hyperlink" Target="mailto:olvercamacho@gmail.com" TargetMode="External"/><Relationship Id="rId256" Type="http://schemas.openxmlformats.org/officeDocument/2006/relationships/hyperlink" Target="mailto:skachers43@hotmail.com" TargetMode="External"/><Relationship Id="rId463" Type="http://schemas.openxmlformats.org/officeDocument/2006/relationships/hyperlink" Target="mailto:lila_350@hotmail.com" TargetMode="External"/><Relationship Id="rId670" Type="http://schemas.openxmlformats.org/officeDocument/2006/relationships/hyperlink" Target="mailto:bugama22@hotmail.com" TargetMode="External"/><Relationship Id="rId1093" Type="http://schemas.openxmlformats.org/officeDocument/2006/relationships/hyperlink" Target="mailto:dosorio@hotmail.com" TargetMode="External"/><Relationship Id="rId116" Type="http://schemas.openxmlformats.org/officeDocument/2006/relationships/hyperlink" Target="mailto:jhohan70@hotmail.com" TargetMode="External"/><Relationship Id="rId323" Type="http://schemas.openxmlformats.org/officeDocument/2006/relationships/hyperlink" Target="mailto:jose.vera@hotmail.es" TargetMode="External"/><Relationship Id="rId530" Type="http://schemas.openxmlformats.org/officeDocument/2006/relationships/hyperlink" Target="mailto:jaosdoma@hotmail.com" TargetMode="External"/><Relationship Id="rId768" Type="http://schemas.openxmlformats.org/officeDocument/2006/relationships/hyperlink" Target="mailto:jeyliz_07@hotmail.com" TargetMode="External"/><Relationship Id="rId975" Type="http://schemas.openxmlformats.org/officeDocument/2006/relationships/hyperlink" Target="mailto:yuryacevedobautista@gmail.com" TargetMode="External"/><Relationship Id="rId1160" Type="http://schemas.openxmlformats.org/officeDocument/2006/relationships/hyperlink" Target="mailto:paukintero@hotmail.com" TargetMode="External"/><Relationship Id="rId628" Type="http://schemas.openxmlformats.org/officeDocument/2006/relationships/hyperlink" Target="mailto:gmba2824@hotmail.com" TargetMode="External"/><Relationship Id="rId835" Type="http://schemas.openxmlformats.org/officeDocument/2006/relationships/hyperlink" Target="mailto:diegoabecerrac@gmail.com" TargetMode="External"/><Relationship Id="rId1258" Type="http://schemas.openxmlformats.org/officeDocument/2006/relationships/hyperlink" Target="mailto:kimyoluna@hotmail.com" TargetMode="External"/><Relationship Id="rId1020" Type="http://schemas.openxmlformats.org/officeDocument/2006/relationships/hyperlink" Target="mailto:sol9118@hotmail.com" TargetMode="External"/><Relationship Id="rId1118" Type="http://schemas.openxmlformats.org/officeDocument/2006/relationships/hyperlink" Target="mailto:meamru@hotmail.com" TargetMode="External"/><Relationship Id="rId1325" Type="http://schemas.openxmlformats.org/officeDocument/2006/relationships/hyperlink" Target="mailto:sper007@hotmail.com" TargetMode="External"/><Relationship Id="rId902" Type="http://schemas.openxmlformats.org/officeDocument/2006/relationships/hyperlink" Target="mailto:darlynperez@live.com" TargetMode="External"/><Relationship Id="rId31" Type="http://schemas.openxmlformats.org/officeDocument/2006/relationships/hyperlink" Target="mailto:erikuflo@hotmail.com" TargetMode="External"/><Relationship Id="rId180" Type="http://schemas.openxmlformats.org/officeDocument/2006/relationships/hyperlink" Target="mailto:andreatv1010@gmailmail.com" TargetMode="External"/><Relationship Id="rId278" Type="http://schemas.openxmlformats.org/officeDocument/2006/relationships/hyperlink" Target="mailto:fredy06@hotmail.com" TargetMode="External"/><Relationship Id="rId485" Type="http://schemas.openxmlformats.org/officeDocument/2006/relationships/hyperlink" Target="mailto:juanita_1406@hotmail.com" TargetMode="External"/><Relationship Id="rId692" Type="http://schemas.openxmlformats.org/officeDocument/2006/relationships/hyperlink" Target="mailto:yerferine_uribe@hotmail.com" TargetMode="External"/><Relationship Id="rId138" Type="http://schemas.openxmlformats.org/officeDocument/2006/relationships/hyperlink" Target="mailto:amorverdadero184@hotmail.com" TargetMode="External"/><Relationship Id="rId345" Type="http://schemas.openxmlformats.org/officeDocument/2006/relationships/hyperlink" Target="mailto:marxevargas@hotmail.com" TargetMode="External"/><Relationship Id="rId552" Type="http://schemas.openxmlformats.org/officeDocument/2006/relationships/hyperlink" Target="mailto:yeimivargas_1025@hotmail.com" TargetMode="External"/><Relationship Id="rId997" Type="http://schemas.openxmlformats.org/officeDocument/2006/relationships/hyperlink" Target="mailto:rjohanita_02@hotmail.com" TargetMode="External"/><Relationship Id="rId1182" Type="http://schemas.openxmlformats.org/officeDocument/2006/relationships/hyperlink" Target="mailto:lorena9596@hotmail.com" TargetMode="External"/><Relationship Id="rId205" Type="http://schemas.openxmlformats.org/officeDocument/2006/relationships/hyperlink" Target="mailto:dianaprieto_08@hotmail.com" TargetMode="External"/><Relationship Id="rId412" Type="http://schemas.openxmlformats.org/officeDocument/2006/relationships/hyperlink" Target="mailto:jenniferpico04@hotmail.com" TargetMode="External"/><Relationship Id="rId857" Type="http://schemas.openxmlformats.org/officeDocument/2006/relationships/hyperlink" Target="mailto:joeandresgo@gmail.com" TargetMode="External"/><Relationship Id="rId1042" Type="http://schemas.openxmlformats.org/officeDocument/2006/relationships/hyperlink" Target="mailto:mayita92369@hotmail.com" TargetMode="External"/><Relationship Id="rId717" Type="http://schemas.openxmlformats.org/officeDocument/2006/relationships/hyperlink" Target="mailto:yuly_0218@hotmail.com" TargetMode="External"/><Relationship Id="rId924" Type="http://schemas.openxmlformats.org/officeDocument/2006/relationships/hyperlink" Target="mailto:jessicacuadros01@hotmail.com" TargetMode="External"/><Relationship Id="rId53" Type="http://schemas.openxmlformats.org/officeDocument/2006/relationships/hyperlink" Target="mailto:milenita0411@hotmail.com" TargetMode="External"/><Relationship Id="rId1207" Type="http://schemas.openxmlformats.org/officeDocument/2006/relationships/hyperlink" Target="mailto:dancaor@outlook.com" TargetMode="External"/><Relationship Id="rId367" Type="http://schemas.openxmlformats.org/officeDocument/2006/relationships/hyperlink" Target="mailto:lucilasb17@hotmail.com" TargetMode="External"/><Relationship Id="rId574" Type="http://schemas.openxmlformats.org/officeDocument/2006/relationships/hyperlink" Target="mailto:ami_9117@hotmail.com" TargetMode="External"/><Relationship Id="rId227" Type="http://schemas.openxmlformats.org/officeDocument/2006/relationships/hyperlink" Target="mailto:dicauribe@hotmail.com" TargetMode="External"/><Relationship Id="rId781" Type="http://schemas.openxmlformats.org/officeDocument/2006/relationships/hyperlink" Target="mailto:sviviana27@hotmail.com" TargetMode="External"/><Relationship Id="rId879" Type="http://schemas.openxmlformats.org/officeDocument/2006/relationships/hyperlink" Target="mailto:rosa.vargas142@gmail.com" TargetMode="External"/><Relationship Id="rId434" Type="http://schemas.openxmlformats.org/officeDocument/2006/relationships/hyperlink" Target="mailto:cielowen@hotmail.com" TargetMode="External"/><Relationship Id="rId641" Type="http://schemas.openxmlformats.org/officeDocument/2006/relationships/hyperlink" Target="mailto:lipy986@hotmail.com" TargetMode="External"/><Relationship Id="rId739" Type="http://schemas.openxmlformats.org/officeDocument/2006/relationships/hyperlink" Target="mailto:lucia901@hotmai.es" TargetMode="External"/><Relationship Id="rId1064" Type="http://schemas.openxmlformats.org/officeDocument/2006/relationships/hyperlink" Target="mailto:lorenamateus3009@gmail.com" TargetMode="External"/><Relationship Id="rId1271" Type="http://schemas.openxmlformats.org/officeDocument/2006/relationships/hyperlink" Target="mailto:camiloelbacan1996@hotmail.com" TargetMode="External"/><Relationship Id="rId501" Type="http://schemas.openxmlformats.org/officeDocument/2006/relationships/hyperlink" Target="mailto:liliana1017_18@hotmail.com" TargetMode="External"/><Relationship Id="rId946" Type="http://schemas.openxmlformats.org/officeDocument/2006/relationships/hyperlink" Target="mailto:paocastrom@hotmail.com" TargetMode="External"/><Relationship Id="rId1131" Type="http://schemas.openxmlformats.org/officeDocument/2006/relationships/hyperlink" Target="mailto:lidacaballerodoce@gmail.com" TargetMode="External"/><Relationship Id="rId1229" Type="http://schemas.openxmlformats.org/officeDocument/2006/relationships/hyperlink" Target="mailto:andreac1407@gmail.com" TargetMode="External"/><Relationship Id="rId75" Type="http://schemas.openxmlformats.org/officeDocument/2006/relationships/hyperlink" Target="mailto:vegamarisol7@yahoo.com" TargetMode="External"/><Relationship Id="rId806" Type="http://schemas.openxmlformats.org/officeDocument/2006/relationships/hyperlink" Target="mailto:anitaje14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7"/>
  <sheetViews>
    <sheetView showGridLines="0" tabSelected="1" topLeftCell="D1" zoomScale="90" zoomScaleNormal="90" workbookViewId="0">
      <pane ySplit="1" topLeftCell="A2" activePane="bottomLeft" state="frozen"/>
      <selection pane="bottomLeft" activeCell="E18" sqref="E18"/>
    </sheetView>
  </sheetViews>
  <sheetFormatPr baseColWidth="10" defaultColWidth="9.140625" defaultRowHeight="14.25" x14ac:dyDescent="0.2"/>
  <cols>
    <col min="1" max="1" width="4.42578125" style="1" customWidth="1"/>
    <col min="2" max="2" width="20.85546875" style="1" customWidth="1"/>
    <col min="3" max="3" width="19" style="1" customWidth="1"/>
    <col min="4" max="4" width="10.42578125" style="1" customWidth="1"/>
    <col min="5" max="5" width="12.42578125" style="1" bestFit="1" customWidth="1"/>
    <col min="6" max="6" width="6.7109375" style="8" customWidth="1"/>
    <col min="7" max="7" width="10.85546875" style="8" bestFit="1" customWidth="1"/>
    <col min="8" max="8" width="12.85546875" style="8" bestFit="1" customWidth="1"/>
    <col min="9" max="9" width="30.140625" style="1" customWidth="1"/>
    <col min="10" max="10" width="18.7109375" style="1" customWidth="1"/>
    <col min="11" max="11" width="5.28515625" style="1" customWidth="1"/>
    <col min="12" max="12" width="35.85546875" style="1" customWidth="1"/>
    <col min="13" max="13" width="19.85546875" style="1" customWidth="1"/>
    <col min="14" max="14" width="21.7109375" style="1" customWidth="1"/>
    <col min="15" max="15" width="41.7109375" style="1" customWidth="1"/>
    <col min="16" max="16" width="17.42578125" style="21" customWidth="1"/>
    <col min="17" max="17" width="29.7109375" style="1" customWidth="1"/>
    <col min="18" max="18" width="88" style="1" customWidth="1"/>
    <col min="19" max="19" width="8.85546875" style="1" customWidth="1"/>
    <col min="20" max="1031" width="11.42578125" style="1"/>
    <col min="1032" max="16384" width="9.140625" style="1"/>
  </cols>
  <sheetData>
    <row r="1" spans="1:19" x14ac:dyDescent="0.2">
      <c r="A1" s="329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5"/>
      <c r="O1" s="35"/>
      <c r="P1" s="19"/>
    </row>
    <row r="2" spans="1:19" x14ac:dyDescent="0.2">
      <c r="A2" s="330" t="s">
        <v>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6"/>
      <c r="O2" s="36"/>
      <c r="P2" s="20"/>
    </row>
    <row r="3" spans="1:19" x14ac:dyDescent="0.2">
      <c r="A3" s="330" t="s">
        <v>7121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6"/>
      <c r="O3" s="36"/>
      <c r="P3" s="20"/>
    </row>
    <row r="4" spans="1:19" x14ac:dyDescent="0.2">
      <c r="A4" s="2"/>
      <c r="B4" s="2"/>
      <c r="C4" s="2"/>
      <c r="D4" s="2"/>
      <c r="E4" s="3"/>
      <c r="F4" s="3"/>
      <c r="G4" s="70"/>
      <c r="H4" s="13"/>
      <c r="I4" s="4"/>
    </row>
    <row r="5" spans="1:19" x14ac:dyDescent="0.2">
      <c r="A5" s="330" t="s">
        <v>8311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6"/>
      <c r="O5" s="36"/>
      <c r="P5" s="20"/>
    </row>
    <row r="6" spans="1:19" x14ac:dyDescent="0.2">
      <c r="A6" s="330" t="s">
        <v>8617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6"/>
      <c r="O6" s="36"/>
      <c r="P6" s="23"/>
    </row>
    <row r="7" spans="1:19" x14ac:dyDescent="0.2">
      <c r="A7" s="328"/>
      <c r="B7" s="328"/>
      <c r="C7" s="328"/>
      <c r="D7" s="328"/>
      <c r="E7" s="328"/>
      <c r="F7" s="328"/>
      <c r="G7" s="69"/>
      <c r="H7" s="14"/>
      <c r="I7" s="5"/>
    </row>
    <row r="8" spans="1:19" ht="22.5" x14ac:dyDescent="0.2">
      <c r="A8" s="130" t="s">
        <v>2</v>
      </c>
      <c r="B8" s="131" t="s">
        <v>3</v>
      </c>
      <c r="C8" s="131" t="s">
        <v>4</v>
      </c>
      <c r="D8" s="132" t="s">
        <v>7122</v>
      </c>
      <c r="E8" s="130" t="s">
        <v>5</v>
      </c>
      <c r="F8" s="130" t="s">
        <v>6</v>
      </c>
      <c r="G8" s="130" t="s">
        <v>7890</v>
      </c>
      <c r="H8" s="130" t="s">
        <v>7</v>
      </c>
      <c r="I8" s="132" t="s">
        <v>8</v>
      </c>
      <c r="J8" s="133" t="s">
        <v>9</v>
      </c>
      <c r="K8" s="133" t="s">
        <v>7123</v>
      </c>
      <c r="L8" s="133" t="s">
        <v>10</v>
      </c>
      <c r="M8" s="134" t="s">
        <v>5609</v>
      </c>
      <c r="N8" s="134" t="s">
        <v>7124</v>
      </c>
      <c r="O8" s="134" t="s">
        <v>7125</v>
      </c>
      <c r="P8" s="135" t="s">
        <v>7126</v>
      </c>
      <c r="Q8" s="135" t="s">
        <v>7129</v>
      </c>
      <c r="R8" s="135" t="s">
        <v>7130</v>
      </c>
    </row>
    <row r="9" spans="1:19" s="9" customFormat="1" ht="15" customHeight="1" x14ac:dyDescent="0.2">
      <c r="A9" s="249" t="s">
        <v>11</v>
      </c>
      <c r="B9" s="259" t="s">
        <v>12</v>
      </c>
      <c r="C9" s="259" t="s">
        <v>13</v>
      </c>
      <c r="D9" s="265"/>
      <c r="E9" s="259">
        <v>2271001</v>
      </c>
      <c r="F9" s="260">
        <v>1</v>
      </c>
      <c r="G9" s="260"/>
      <c r="H9" s="260" t="s">
        <v>14</v>
      </c>
      <c r="I9" s="259"/>
      <c r="J9" s="263">
        <v>3152502035</v>
      </c>
      <c r="K9" s="263"/>
      <c r="L9" s="266" t="s">
        <v>15</v>
      </c>
      <c r="M9" s="266">
        <v>6531373</v>
      </c>
      <c r="N9" s="27"/>
      <c r="O9" s="27"/>
      <c r="P9" s="27"/>
      <c r="Q9" s="43"/>
      <c r="R9" s="43"/>
    </row>
    <row r="10" spans="1:19" s="9" customFormat="1" ht="15" customHeight="1" x14ac:dyDescent="0.2">
      <c r="A10" s="249" t="s">
        <v>16</v>
      </c>
      <c r="B10" s="259" t="s">
        <v>17</v>
      </c>
      <c r="C10" s="259" t="s">
        <v>18</v>
      </c>
      <c r="D10" s="265"/>
      <c r="E10" s="259">
        <v>2271029</v>
      </c>
      <c r="F10" s="260">
        <v>1</v>
      </c>
      <c r="G10" s="260"/>
      <c r="H10" s="260" t="s">
        <v>14</v>
      </c>
      <c r="I10" s="259"/>
      <c r="J10" s="263">
        <v>6387773</v>
      </c>
      <c r="K10" s="263"/>
      <c r="L10" s="266" t="s">
        <v>19</v>
      </c>
      <c r="M10" s="266">
        <v>6432406</v>
      </c>
      <c r="N10" s="27"/>
      <c r="O10" s="27"/>
      <c r="P10" s="27"/>
      <c r="Q10" s="43"/>
      <c r="R10" s="43"/>
    </row>
    <row r="11" spans="1:19" s="7" customFormat="1" ht="15" customHeight="1" x14ac:dyDescent="0.2">
      <c r="A11" s="249" t="s">
        <v>20</v>
      </c>
      <c r="B11" s="259" t="s">
        <v>21</v>
      </c>
      <c r="C11" s="259" t="s">
        <v>22</v>
      </c>
      <c r="D11" s="265"/>
      <c r="E11" s="259">
        <v>2271051</v>
      </c>
      <c r="F11" s="260">
        <v>1</v>
      </c>
      <c r="G11" s="260"/>
      <c r="H11" s="260" t="s">
        <v>14</v>
      </c>
      <c r="I11" s="259"/>
      <c r="J11" s="263" t="s">
        <v>23</v>
      </c>
      <c r="K11" s="263"/>
      <c r="L11" s="266"/>
      <c r="M11" s="266"/>
      <c r="N11" s="27"/>
      <c r="O11" s="27"/>
      <c r="P11" s="27"/>
      <c r="Q11" s="43"/>
      <c r="R11" s="43"/>
    </row>
    <row r="12" spans="1:19" s="7" customFormat="1" ht="15" customHeight="1" x14ac:dyDescent="0.2">
      <c r="A12" s="249" t="s">
        <v>24</v>
      </c>
      <c r="B12" s="259" t="s">
        <v>25</v>
      </c>
      <c r="C12" s="259" t="s">
        <v>26</v>
      </c>
      <c r="D12" s="265"/>
      <c r="E12" s="259">
        <v>2281003</v>
      </c>
      <c r="F12" s="260">
        <v>1</v>
      </c>
      <c r="G12" s="260"/>
      <c r="H12" s="260" t="s">
        <v>27</v>
      </c>
      <c r="I12" s="267" t="s">
        <v>28</v>
      </c>
      <c r="J12" s="263" t="s">
        <v>29</v>
      </c>
      <c r="K12" s="263"/>
      <c r="L12" s="266" t="s">
        <v>30</v>
      </c>
      <c r="M12" s="266">
        <v>6304321</v>
      </c>
      <c r="N12" s="27"/>
      <c r="O12" s="27"/>
      <c r="P12" s="27"/>
      <c r="Q12" s="43"/>
      <c r="R12" s="43"/>
    </row>
    <row r="13" spans="1:19" s="7" customFormat="1" ht="15" customHeight="1" x14ac:dyDescent="0.2">
      <c r="A13" s="249" t="s">
        <v>31</v>
      </c>
      <c r="B13" s="259" t="s">
        <v>32</v>
      </c>
      <c r="C13" s="259" t="s">
        <v>33</v>
      </c>
      <c r="D13" s="265"/>
      <c r="E13" s="259">
        <v>2271016</v>
      </c>
      <c r="F13" s="260">
        <v>1</v>
      </c>
      <c r="G13" s="260"/>
      <c r="H13" s="260" t="s">
        <v>14</v>
      </c>
      <c r="I13" s="267" t="s">
        <v>34</v>
      </c>
      <c r="J13" s="263">
        <v>3115714994</v>
      </c>
      <c r="K13" s="263"/>
      <c r="L13" s="266" t="s">
        <v>35</v>
      </c>
      <c r="M13" s="266"/>
      <c r="N13" s="27"/>
      <c r="O13" s="27"/>
      <c r="P13" s="27"/>
      <c r="Q13" s="43"/>
      <c r="R13" s="43"/>
    </row>
    <row r="14" spans="1:19" s="9" customFormat="1" ht="13.5" customHeight="1" x14ac:dyDescent="0.2">
      <c r="A14" s="249" t="s">
        <v>36</v>
      </c>
      <c r="B14" s="259" t="s">
        <v>37</v>
      </c>
      <c r="C14" s="259" t="s">
        <v>38</v>
      </c>
      <c r="D14" s="265"/>
      <c r="E14" s="259">
        <v>2281024</v>
      </c>
      <c r="F14" s="260">
        <v>1</v>
      </c>
      <c r="G14" s="260"/>
      <c r="H14" s="260" t="s">
        <v>27</v>
      </c>
      <c r="I14" s="267" t="s">
        <v>39</v>
      </c>
      <c r="J14" s="263" t="s">
        <v>40</v>
      </c>
      <c r="K14" s="263"/>
      <c r="L14" s="266" t="s">
        <v>41</v>
      </c>
      <c r="M14" s="266" t="s">
        <v>42</v>
      </c>
      <c r="N14" s="27"/>
      <c r="O14" s="27"/>
      <c r="P14" s="27"/>
      <c r="Q14" s="44"/>
      <c r="R14" s="44"/>
      <c r="S14" s="18"/>
    </row>
    <row r="15" spans="1:19" s="9" customFormat="1" ht="15" customHeight="1" x14ac:dyDescent="0.2">
      <c r="A15" s="249" t="s">
        <v>43</v>
      </c>
      <c r="B15" s="259" t="s">
        <v>44</v>
      </c>
      <c r="C15" s="259" t="s">
        <v>45</v>
      </c>
      <c r="D15" s="265"/>
      <c r="E15" s="259">
        <v>2281015</v>
      </c>
      <c r="F15" s="260">
        <v>1</v>
      </c>
      <c r="G15" s="260"/>
      <c r="H15" s="260" t="s">
        <v>27</v>
      </c>
      <c r="I15" s="259"/>
      <c r="J15" s="263" t="s">
        <v>46</v>
      </c>
      <c r="K15" s="263"/>
      <c r="L15" s="266" t="s">
        <v>47</v>
      </c>
      <c r="M15" s="266" t="s">
        <v>48</v>
      </c>
      <c r="N15" s="27"/>
      <c r="O15" s="27"/>
      <c r="P15" s="27"/>
      <c r="Q15" s="43"/>
      <c r="R15" s="32"/>
    </row>
    <row r="16" spans="1:19" s="7" customFormat="1" ht="15" customHeight="1" x14ac:dyDescent="0.25">
      <c r="A16" s="249" t="s">
        <v>49</v>
      </c>
      <c r="B16" s="259" t="s">
        <v>50</v>
      </c>
      <c r="C16" s="259" t="s">
        <v>51</v>
      </c>
      <c r="D16" s="265"/>
      <c r="E16" s="259">
        <v>2271002</v>
      </c>
      <c r="F16" s="260">
        <v>1</v>
      </c>
      <c r="G16" s="260"/>
      <c r="H16" s="260" t="s">
        <v>14</v>
      </c>
      <c r="I16" s="259" t="s">
        <v>52</v>
      </c>
      <c r="J16" s="263" t="s">
        <v>53</v>
      </c>
      <c r="K16" s="263"/>
      <c r="L16" s="266"/>
      <c r="M16" s="266"/>
      <c r="N16" s="27"/>
      <c r="O16" s="27"/>
      <c r="P16" s="39"/>
      <c r="Q16" s="44"/>
      <c r="R16" s="48"/>
    </row>
    <row r="17" spans="1:19" s="7" customFormat="1" ht="15" customHeight="1" x14ac:dyDescent="0.25">
      <c r="A17" s="249" t="s">
        <v>54</v>
      </c>
      <c r="B17" s="259" t="s">
        <v>55</v>
      </c>
      <c r="C17" s="259" t="s">
        <v>56</v>
      </c>
      <c r="D17" s="265"/>
      <c r="E17" s="259">
        <v>2271010</v>
      </c>
      <c r="F17" s="260">
        <v>1</v>
      </c>
      <c r="G17" s="260"/>
      <c r="H17" s="260" t="s">
        <v>14</v>
      </c>
      <c r="I17" s="267" t="s">
        <v>57</v>
      </c>
      <c r="J17" s="263">
        <v>6330543</v>
      </c>
      <c r="K17" s="263"/>
      <c r="L17" s="266"/>
      <c r="M17" s="266"/>
      <c r="N17" s="27"/>
      <c r="O17" s="27"/>
      <c r="P17" s="27"/>
      <c r="Q17" s="44"/>
      <c r="R17" s="48"/>
    </row>
    <row r="18" spans="1:19" s="11" customFormat="1" ht="15" customHeight="1" x14ac:dyDescent="0.2">
      <c r="A18" s="249" t="s">
        <v>58</v>
      </c>
      <c r="B18" s="259" t="s">
        <v>59</v>
      </c>
      <c r="C18" s="259" t="s">
        <v>60</v>
      </c>
      <c r="D18" s="265"/>
      <c r="E18" s="259">
        <v>2281007</v>
      </c>
      <c r="F18" s="260">
        <v>1</v>
      </c>
      <c r="G18" s="260"/>
      <c r="H18" s="260" t="s">
        <v>27</v>
      </c>
      <c r="I18" s="267" t="s">
        <v>61</v>
      </c>
      <c r="J18" s="263" t="s">
        <v>62</v>
      </c>
      <c r="K18" s="263"/>
      <c r="L18" s="266" t="s">
        <v>63</v>
      </c>
      <c r="M18" s="266">
        <v>6802000</v>
      </c>
      <c r="N18" s="27"/>
      <c r="O18" s="27"/>
      <c r="P18" s="27"/>
      <c r="Q18" s="43"/>
      <c r="R18" s="43"/>
    </row>
    <row r="19" spans="1:19" s="7" customFormat="1" ht="15" customHeight="1" x14ac:dyDescent="0.25">
      <c r="A19" s="249" t="s">
        <v>64</v>
      </c>
      <c r="B19" s="259" t="s">
        <v>65</v>
      </c>
      <c r="C19" s="259" t="s">
        <v>66</v>
      </c>
      <c r="D19" s="265"/>
      <c r="E19" s="259">
        <v>2271013</v>
      </c>
      <c r="F19" s="260">
        <v>1</v>
      </c>
      <c r="G19" s="260"/>
      <c r="H19" s="260" t="s">
        <v>14</v>
      </c>
      <c r="I19" s="259"/>
      <c r="J19" s="263">
        <v>31583661885</v>
      </c>
      <c r="K19" s="263"/>
      <c r="L19" s="266"/>
      <c r="M19" s="266"/>
      <c r="N19" s="27"/>
      <c r="O19" s="27"/>
      <c r="P19" s="27"/>
      <c r="Q19" s="44"/>
      <c r="R19" s="52"/>
    </row>
    <row r="20" spans="1:19" s="7" customFormat="1" ht="15" customHeight="1" x14ac:dyDescent="0.2">
      <c r="A20" s="249" t="s">
        <v>67</v>
      </c>
      <c r="B20" s="259" t="s">
        <v>68</v>
      </c>
      <c r="C20" s="259" t="s">
        <v>69</v>
      </c>
      <c r="D20" s="265"/>
      <c r="E20" s="259">
        <v>2271035</v>
      </c>
      <c r="F20" s="260">
        <v>1</v>
      </c>
      <c r="G20" s="260"/>
      <c r="H20" s="260" t="s">
        <v>14</v>
      </c>
      <c r="I20" s="267" t="s">
        <v>70</v>
      </c>
      <c r="J20" s="263">
        <v>6541777</v>
      </c>
      <c r="K20" s="263"/>
      <c r="L20" s="266"/>
      <c r="M20" s="266"/>
      <c r="N20" s="27"/>
      <c r="O20" s="27"/>
      <c r="P20" s="27"/>
      <c r="Q20" s="43"/>
      <c r="R20" s="44"/>
    </row>
    <row r="21" spans="1:19" s="7" customFormat="1" ht="15" customHeight="1" x14ac:dyDescent="0.2">
      <c r="A21" s="249" t="s">
        <v>71</v>
      </c>
      <c r="B21" s="259" t="s">
        <v>72</v>
      </c>
      <c r="C21" s="259" t="s">
        <v>73</v>
      </c>
      <c r="D21" s="265"/>
      <c r="E21" s="259">
        <v>2271011</v>
      </c>
      <c r="F21" s="260">
        <v>1</v>
      </c>
      <c r="G21" s="260"/>
      <c r="H21" s="260" t="s">
        <v>14</v>
      </c>
      <c r="I21" s="259"/>
      <c r="J21" s="263">
        <v>6797817</v>
      </c>
      <c r="K21" s="263"/>
      <c r="L21" s="266"/>
      <c r="M21" s="266"/>
      <c r="N21" s="27"/>
      <c r="O21" s="27"/>
      <c r="P21" s="27"/>
      <c r="Q21" s="43"/>
      <c r="R21" s="50"/>
    </row>
    <row r="22" spans="1:19" s="7" customFormat="1" ht="15" customHeight="1" x14ac:dyDescent="0.2">
      <c r="A22" s="249" t="s">
        <v>74</v>
      </c>
      <c r="B22" s="193" t="s">
        <v>75</v>
      </c>
      <c r="C22" s="193" t="s">
        <v>76</v>
      </c>
      <c r="D22" s="194" t="s">
        <v>7132</v>
      </c>
      <c r="E22" s="196">
        <v>2281008</v>
      </c>
      <c r="F22" s="195">
        <v>2</v>
      </c>
      <c r="G22" s="195"/>
      <c r="H22" s="195" t="s">
        <v>27</v>
      </c>
      <c r="I22" s="198" t="s">
        <v>77</v>
      </c>
      <c r="J22" s="196" t="s">
        <v>78</v>
      </c>
      <c r="K22" s="196"/>
      <c r="L22" s="197" t="s">
        <v>79</v>
      </c>
      <c r="M22" s="197">
        <v>6562967</v>
      </c>
      <c r="N22" s="27"/>
      <c r="O22" s="27"/>
      <c r="P22" s="27"/>
      <c r="Q22" s="42"/>
      <c r="R22" s="46"/>
    </row>
    <row r="23" spans="1:19" s="9" customFormat="1" ht="15" customHeight="1" x14ac:dyDescent="0.2">
      <c r="A23" s="249" t="s">
        <v>80</v>
      </c>
      <c r="B23" s="193" t="s">
        <v>81</v>
      </c>
      <c r="C23" s="193" t="s">
        <v>82</v>
      </c>
      <c r="D23" s="194"/>
      <c r="E23" s="193">
        <v>4281020</v>
      </c>
      <c r="F23" s="195">
        <v>2</v>
      </c>
      <c r="G23" s="195"/>
      <c r="H23" s="195" t="s">
        <v>27</v>
      </c>
      <c r="I23" s="193"/>
      <c r="J23" s="196">
        <v>3107430245</v>
      </c>
      <c r="K23" s="196"/>
      <c r="L23" s="197"/>
      <c r="M23" s="197"/>
      <c r="N23" s="27"/>
      <c r="O23" s="27"/>
      <c r="P23" s="27"/>
      <c r="Q23" s="44"/>
      <c r="R23" s="44"/>
    </row>
    <row r="24" spans="1:19" s="11" customFormat="1" ht="15" customHeight="1" x14ac:dyDescent="0.2">
      <c r="A24" s="249" t="s">
        <v>83</v>
      </c>
      <c r="B24" s="193" t="s">
        <v>84</v>
      </c>
      <c r="C24" s="193" t="s">
        <v>85</v>
      </c>
      <c r="D24" s="194"/>
      <c r="E24" s="193">
        <v>2281032</v>
      </c>
      <c r="F24" s="195">
        <v>2</v>
      </c>
      <c r="G24" s="195"/>
      <c r="H24" s="195" t="s">
        <v>27</v>
      </c>
      <c r="I24" s="198" t="s">
        <v>86</v>
      </c>
      <c r="J24" s="196">
        <v>3005605575</v>
      </c>
      <c r="K24" s="196"/>
      <c r="L24" s="197" t="s">
        <v>87</v>
      </c>
      <c r="M24" s="197">
        <v>6709670</v>
      </c>
      <c r="N24" s="27"/>
      <c r="O24" s="27"/>
      <c r="P24" s="27"/>
      <c r="Q24" s="43"/>
      <c r="R24" s="43"/>
    </row>
    <row r="25" spans="1:19" s="9" customFormat="1" ht="15" customHeight="1" x14ac:dyDescent="0.2">
      <c r="A25" s="249" t="s">
        <v>88</v>
      </c>
      <c r="B25" s="193" t="s">
        <v>89</v>
      </c>
      <c r="C25" s="193" t="s">
        <v>90</v>
      </c>
      <c r="D25" s="194"/>
      <c r="E25" s="193">
        <v>2271052</v>
      </c>
      <c r="F25" s="195">
        <v>2</v>
      </c>
      <c r="G25" s="195"/>
      <c r="H25" s="195" t="s">
        <v>14</v>
      </c>
      <c r="I25" s="193"/>
      <c r="J25" s="196">
        <v>6341586</v>
      </c>
      <c r="K25" s="196"/>
      <c r="L25" s="197"/>
      <c r="M25" s="197"/>
      <c r="N25" s="27"/>
      <c r="O25" s="27"/>
      <c r="P25" s="27"/>
      <c r="Q25" s="43"/>
      <c r="R25" s="43"/>
    </row>
    <row r="26" spans="1:19" s="9" customFormat="1" ht="15" customHeight="1" x14ac:dyDescent="0.2">
      <c r="A26" s="249" t="s">
        <v>91</v>
      </c>
      <c r="B26" s="193" t="s">
        <v>92</v>
      </c>
      <c r="C26" s="193" t="s">
        <v>93</v>
      </c>
      <c r="D26" s="194"/>
      <c r="E26" s="193">
        <v>2282041</v>
      </c>
      <c r="F26" s="195">
        <v>2</v>
      </c>
      <c r="G26" s="195"/>
      <c r="H26" s="195" t="s">
        <v>27</v>
      </c>
      <c r="I26" s="198" t="s">
        <v>94</v>
      </c>
      <c r="J26" s="196" t="s">
        <v>95</v>
      </c>
      <c r="K26" s="196"/>
      <c r="L26" s="197" t="s">
        <v>96</v>
      </c>
      <c r="M26" s="197">
        <v>6570088</v>
      </c>
      <c r="N26" s="27"/>
      <c r="O26" s="27"/>
      <c r="P26" s="27"/>
      <c r="Q26" s="43"/>
      <c r="R26" s="43"/>
    </row>
    <row r="27" spans="1:19" s="9" customFormat="1" ht="15" customHeight="1" x14ac:dyDescent="0.2">
      <c r="A27" s="249" t="s">
        <v>97</v>
      </c>
      <c r="B27" s="193" t="s">
        <v>98</v>
      </c>
      <c r="C27" s="193" t="s">
        <v>99</v>
      </c>
      <c r="D27" s="194"/>
      <c r="E27" s="193">
        <v>2281019</v>
      </c>
      <c r="F27" s="195">
        <v>2</v>
      </c>
      <c r="G27" s="195"/>
      <c r="H27" s="195" t="s">
        <v>27</v>
      </c>
      <c r="I27" s="198" t="s">
        <v>100</v>
      </c>
      <c r="J27" s="196">
        <v>3183806174</v>
      </c>
      <c r="K27" s="196"/>
      <c r="L27" s="197" t="s">
        <v>101</v>
      </c>
      <c r="M27" s="197" t="s">
        <v>102</v>
      </c>
      <c r="N27" s="27"/>
      <c r="O27" s="27"/>
      <c r="P27" s="27"/>
      <c r="Q27" s="43"/>
      <c r="R27" s="32"/>
    </row>
    <row r="28" spans="1:19" s="9" customFormat="1" ht="15" customHeight="1" x14ac:dyDescent="0.2">
      <c r="A28" s="249" t="s">
        <v>103</v>
      </c>
      <c r="B28" s="193" t="s">
        <v>104</v>
      </c>
      <c r="C28" s="193" t="s">
        <v>105</v>
      </c>
      <c r="D28" s="194"/>
      <c r="E28" s="193">
        <v>4282005</v>
      </c>
      <c r="F28" s="195">
        <v>2</v>
      </c>
      <c r="G28" s="195"/>
      <c r="H28" s="195" t="s">
        <v>27</v>
      </c>
      <c r="I28" s="193"/>
      <c r="J28" s="196" t="s">
        <v>106</v>
      </c>
      <c r="K28" s="196"/>
      <c r="L28" s="197" t="s">
        <v>107</v>
      </c>
      <c r="M28" s="197"/>
      <c r="N28" s="27"/>
      <c r="O28" s="27"/>
      <c r="P28" s="27"/>
      <c r="Q28" s="43"/>
      <c r="R28" s="32"/>
    </row>
    <row r="29" spans="1:19" s="9" customFormat="1" ht="15.75" customHeight="1" x14ac:dyDescent="0.2">
      <c r="A29" s="249" t="s">
        <v>108</v>
      </c>
      <c r="B29" s="193" t="s">
        <v>109</v>
      </c>
      <c r="C29" s="193" t="s">
        <v>110</v>
      </c>
      <c r="D29" s="194"/>
      <c r="E29" s="193">
        <v>2281002</v>
      </c>
      <c r="F29" s="195">
        <v>2</v>
      </c>
      <c r="G29" s="195"/>
      <c r="H29" s="195" t="s">
        <v>27</v>
      </c>
      <c r="I29" s="193"/>
      <c r="J29" s="196" t="s">
        <v>111</v>
      </c>
      <c r="K29" s="196"/>
      <c r="L29" s="197" t="s">
        <v>112</v>
      </c>
      <c r="M29" s="197">
        <v>6709670</v>
      </c>
      <c r="N29" s="27"/>
      <c r="O29" s="27"/>
      <c r="P29" s="27"/>
      <c r="Q29" s="43"/>
      <c r="R29" s="56"/>
    </row>
    <row r="30" spans="1:19" s="9" customFormat="1" ht="15" customHeight="1" x14ac:dyDescent="0.2">
      <c r="A30" s="249" t="s">
        <v>113</v>
      </c>
      <c r="B30" s="193" t="s">
        <v>114</v>
      </c>
      <c r="C30" s="193" t="s">
        <v>115</v>
      </c>
      <c r="D30" s="194"/>
      <c r="E30" s="193">
        <v>2281036</v>
      </c>
      <c r="F30" s="195">
        <v>2</v>
      </c>
      <c r="G30" s="195"/>
      <c r="H30" s="195" t="s">
        <v>27</v>
      </c>
      <c r="I30" s="193"/>
      <c r="J30" s="196">
        <v>6458335</v>
      </c>
      <c r="K30" s="196"/>
      <c r="L30" s="197"/>
      <c r="M30" s="197"/>
      <c r="N30" s="27"/>
      <c r="O30" s="27"/>
      <c r="P30" s="27"/>
      <c r="Q30" s="44"/>
      <c r="R30" s="46"/>
      <c r="S30" s="18"/>
    </row>
    <row r="31" spans="1:19" s="9" customFormat="1" ht="15" customHeight="1" x14ac:dyDescent="0.2">
      <c r="A31" s="249" t="s">
        <v>116</v>
      </c>
      <c r="B31" s="193" t="s">
        <v>117</v>
      </c>
      <c r="C31" s="193" t="s">
        <v>118</v>
      </c>
      <c r="D31" s="194"/>
      <c r="E31" s="193">
        <v>2282076</v>
      </c>
      <c r="F31" s="195">
        <v>2</v>
      </c>
      <c r="G31" s="195"/>
      <c r="H31" s="195" t="s">
        <v>27</v>
      </c>
      <c r="I31" s="193"/>
      <c r="J31" s="196" t="s">
        <v>119</v>
      </c>
      <c r="K31" s="196"/>
      <c r="L31" s="197" t="s">
        <v>120</v>
      </c>
      <c r="M31" s="197">
        <v>6344995</v>
      </c>
      <c r="N31" s="27"/>
      <c r="O31" s="27"/>
      <c r="P31" s="27"/>
      <c r="Q31" s="44"/>
      <c r="R31" s="33"/>
    </row>
    <row r="32" spans="1:19" s="9" customFormat="1" ht="15" customHeight="1" x14ac:dyDescent="0.2">
      <c r="A32" s="249" t="s">
        <v>121</v>
      </c>
      <c r="B32" s="193" t="s">
        <v>122</v>
      </c>
      <c r="C32" s="193" t="s">
        <v>123</v>
      </c>
      <c r="D32" s="194"/>
      <c r="E32" s="193">
        <v>2272027</v>
      </c>
      <c r="F32" s="195">
        <v>2</v>
      </c>
      <c r="G32" s="195"/>
      <c r="H32" s="195" t="s">
        <v>14</v>
      </c>
      <c r="I32" s="198" t="s">
        <v>124</v>
      </c>
      <c r="J32" s="196" t="s">
        <v>125</v>
      </c>
      <c r="K32" s="196"/>
      <c r="L32" s="197" t="s">
        <v>126</v>
      </c>
      <c r="M32" s="197">
        <v>6760101</v>
      </c>
      <c r="N32" s="27"/>
      <c r="O32" s="27"/>
      <c r="P32" s="27"/>
      <c r="Q32" s="43"/>
      <c r="R32" s="43"/>
    </row>
    <row r="33" spans="1:19" s="7" customFormat="1" ht="15" customHeight="1" x14ac:dyDescent="0.2">
      <c r="A33" s="249" t="s">
        <v>127</v>
      </c>
      <c r="B33" s="193" t="s">
        <v>128</v>
      </c>
      <c r="C33" s="193" t="s">
        <v>66</v>
      </c>
      <c r="D33" s="194"/>
      <c r="E33" s="193">
        <v>2282037</v>
      </c>
      <c r="F33" s="195">
        <v>2</v>
      </c>
      <c r="G33" s="195"/>
      <c r="H33" s="195" t="s">
        <v>27</v>
      </c>
      <c r="I33" s="193"/>
      <c r="J33" s="196" t="s">
        <v>129</v>
      </c>
      <c r="K33" s="196"/>
      <c r="L33" s="197"/>
      <c r="M33" s="197"/>
      <c r="N33" s="27"/>
      <c r="O33" s="27"/>
      <c r="P33" s="27"/>
      <c r="Q33" s="44"/>
      <c r="R33" s="33"/>
    </row>
    <row r="34" spans="1:19" s="7" customFormat="1" ht="15" customHeight="1" x14ac:dyDescent="0.2">
      <c r="A34" s="249" t="s">
        <v>130</v>
      </c>
      <c r="B34" s="193" t="s">
        <v>131</v>
      </c>
      <c r="C34" s="193" t="s">
        <v>132</v>
      </c>
      <c r="D34" s="194"/>
      <c r="E34" s="193">
        <v>2281001</v>
      </c>
      <c r="F34" s="195">
        <v>2</v>
      </c>
      <c r="G34" s="195"/>
      <c r="H34" s="195" t="s">
        <v>27</v>
      </c>
      <c r="I34" s="193"/>
      <c r="J34" s="196" t="s">
        <v>133</v>
      </c>
      <c r="K34" s="196"/>
      <c r="L34" s="197" t="s">
        <v>134</v>
      </c>
      <c r="M34" s="197">
        <v>6359959</v>
      </c>
      <c r="N34" s="27"/>
      <c r="O34" s="27"/>
      <c r="P34" s="27"/>
      <c r="Q34" s="43"/>
      <c r="R34" s="32"/>
    </row>
    <row r="35" spans="1:19" s="7" customFormat="1" ht="15" customHeight="1" x14ac:dyDescent="0.2">
      <c r="A35" s="249" t="s">
        <v>135</v>
      </c>
      <c r="B35" s="193" t="s">
        <v>136</v>
      </c>
      <c r="C35" s="193" t="s">
        <v>137</v>
      </c>
      <c r="D35" s="194"/>
      <c r="E35" s="193">
        <v>2282054</v>
      </c>
      <c r="F35" s="195">
        <v>2</v>
      </c>
      <c r="G35" s="195"/>
      <c r="H35" s="195" t="s">
        <v>27</v>
      </c>
      <c r="I35" s="198" t="s">
        <v>138</v>
      </c>
      <c r="J35" s="196" t="s">
        <v>139</v>
      </c>
      <c r="K35" s="196"/>
      <c r="L35" s="197" t="s">
        <v>140</v>
      </c>
      <c r="M35" s="197">
        <v>6334473</v>
      </c>
      <c r="N35" s="27"/>
      <c r="O35" s="27"/>
      <c r="P35" s="27"/>
      <c r="Q35" s="43"/>
      <c r="R35" s="49"/>
    </row>
    <row r="36" spans="1:19" s="7" customFormat="1" ht="15" customHeight="1" x14ac:dyDescent="0.2">
      <c r="A36" s="249" t="s">
        <v>141</v>
      </c>
      <c r="B36" s="193" t="s">
        <v>142</v>
      </c>
      <c r="C36" s="193" t="s">
        <v>143</v>
      </c>
      <c r="D36" s="194"/>
      <c r="E36" s="193">
        <v>2272002</v>
      </c>
      <c r="F36" s="195">
        <v>2</v>
      </c>
      <c r="G36" s="195"/>
      <c r="H36" s="195" t="s">
        <v>14</v>
      </c>
      <c r="I36" s="193"/>
      <c r="J36" s="196" t="s">
        <v>144</v>
      </c>
      <c r="K36" s="196"/>
      <c r="L36" s="197"/>
      <c r="M36" s="197"/>
      <c r="N36" s="27"/>
      <c r="O36" s="27"/>
      <c r="P36" s="27"/>
      <c r="Q36" s="43"/>
      <c r="R36" s="49"/>
    </row>
    <row r="37" spans="1:19" s="9" customFormat="1" ht="15" customHeight="1" x14ac:dyDescent="0.2">
      <c r="A37" s="249" t="s">
        <v>145</v>
      </c>
      <c r="B37" s="193" t="s">
        <v>146</v>
      </c>
      <c r="C37" s="193" t="s">
        <v>147</v>
      </c>
      <c r="D37" s="194"/>
      <c r="E37" s="193">
        <v>2271037</v>
      </c>
      <c r="F37" s="195">
        <v>2</v>
      </c>
      <c r="G37" s="195"/>
      <c r="H37" s="195" t="s">
        <v>14</v>
      </c>
      <c r="I37" s="193"/>
      <c r="J37" s="196">
        <v>6446315</v>
      </c>
      <c r="K37" s="196"/>
      <c r="L37" s="197"/>
      <c r="M37" s="197"/>
      <c r="N37" s="27"/>
      <c r="O37" s="27"/>
      <c r="P37" s="27"/>
      <c r="Q37" s="43"/>
      <c r="R37" s="32"/>
    </row>
    <row r="38" spans="1:19" s="7" customFormat="1" ht="15" customHeight="1" x14ac:dyDescent="0.2">
      <c r="A38" s="249" t="s">
        <v>148</v>
      </c>
      <c r="B38" s="193" t="s">
        <v>149</v>
      </c>
      <c r="C38" s="193" t="s">
        <v>150</v>
      </c>
      <c r="D38" s="194"/>
      <c r="E38" s="193">
        <v>2272020</v>
      </c>
      <c r="F38" s="195">
        <v>2</v>
      </c>
      <c r="G38" s="195"/>
      <c r="H38" s="195" t="s">
        <v>14</v>
      </c>
      <c r="I38" s="193"/>
      <c r="J38" s="196">
        <v>6372880</v>
      </c>
      <c r="K38" s="196"/>
      <c r="L38" s="197"/>
      <c r="M38" s="197"/>
      <c r="N38" s="27"/>
      <c r="O38" s="27"/>
      <c r="P38" s="27"/>
      <c r="Q38" s="44"/>
      <c r="R38" s="44"/>
    </row>
    <row r="39" spans="1:19" s="9" customFormat="1" ht="15" customHeight="1" x14ac:dyDescent="0.2">
      <c r="A39" s="249" t="s">
        <v>151</v>
      </c>
      <c r="B39" s="259" t="s">
        <v>152</v>
      </c>
      <c r="C39" s="268" t="s">
        <v>153</v>
      </c>
      <c r="D39" s="265"/>
      <c r="E39" s="259">
        <v>2282046</v>
      </c>
      <c r="F39" s="260">
        <v>3</v>
      </c>
      <c r="G39" s="260"/>
      <c r="H39" s="260" t="s">
        <v>27</v>
      </c>
      <c r="I39" s="267" t="s">
        <v>154</v>
      </c>
      <c r="J39" s="263">
        <v>6442384</v>
      </c>
      <c r="K39" s="263"/>
      <c r="L39" s="266" t="s">
        <v>155</v>
      </c>
      <c r="M39" s="266">
        <v>6466101</v>
      </c>
      <c r="N39" s="27"/>
      <c r="O39" s="27"/>
      <c r="P39" s="27"/>
      <c r="Q39" s="43"/>
      <c r="R39" s="43"/>
    </row>
    <row r="40" spans="1:19" s="7" customFormat="1" ht="15" customHeight="1" x14ac:dyDescent="0.2">
      <c r="A40" s="249" t="s">
        <v>156</v>
      </c>
      <c r="B40" s="259" t="s">
        <v>157</v>
      </c>
      <c r="C40" s="268" t="s">
        <v>158</v>
      </c>
      <c r="D40" s="265"/>
      <c r="E40" s="259">
        <v>2281022</v>
      </c>
      <c r="F40" s="260">
        <v>3</v>
      </c>
      <c r="G40" s="260"/>
      <c r="H40" s="260" t="s">
        <v>27</v>
      </c>
      <c r="I40" s="259"/>
      <c r="J40" s="263" t="s">
        <v>159</v>
      </c>
      <c r="K40" s="263"/>
      <c r="L40" s="266"/>
      <c r="M40" s="266"/>
      <c r="N40" s="27"/>
      <c r="O40" s="27"/>
      <c r="P40" s="27"/>
      <c r="Q40" s="44"/>
      <c r="R40" s="33"/>
    </row>
    <row r="41" spans="1:19" s="9" customFormat="1" ht="15" customHeight="1" x14ac:dyDescent="0.2">
      <c r="A41" s="249" t="s">
        <v>160</v>
      </c>
      <c r="B41" s="269" t="s">
        <v>161</v>
      </c>
      <c r="C41" s="270" t="s">
        <v>162</v>
      </c>
      <c r="D41" s="271"/>
      <c r="E41" s="269">
        <v>2282050</v>
      </c>
      <c r="F41" s="272">
        <v>3</v>
      </c>
      <c r="G41" s="272"/>
      <c r="H41" s="272" t="s">
        <v>27</v>
      </c>
      <c r="I41" s="273" t="s">
        <v>163</v>
      </c>
      <c r="J41" s="274" t="s">
        <v>164</v>
      </c>
      <c r="K41" s="274"/>
      <c r="L41" s="275"/>
      <c r="M41" s="275"/>
      <c r="N41" s="27"/>
      <c r="O41" s="27"/>
      <c r="P41" s="27"/>
      <c r="Q41" s="43"/>
      <c r="R41" s="32"/>
    </row>
    <row r="42" spans="1:19" s="9" customFormat="1" ht="15" customHeight="1" x14ac:dyDescent="0.2">
      <c r="A42" s="249" t="s">
        <v>165</v>
      </c>
      <c r="B42" s="259" t="s">
        <v>166</v>
      </c>
      <c r="C42" s="268" t="s">
        <v>167</v>
      </c>
      <c r="D42" s="265"/>
      <c r="E42" s="259">
        <v>2271006</v>
      </c>
      <c r="F42" s="260">
        <v>3</v>
      </c>
      <c r="G42" s="260"/>
      <c r="H42" s="260" t="s">
        <v>14</v>
      </c>
      <c r="I42" s="259"/>
      <c r="J42" s="263">
        <v>6558948</v>
      </c>
      <c r="K42" s="263"/>
      <c r="L42" s="266"/>
      <c r="M42" s="266"/>
      <c r="N42" s="27"/>
      <c r="O42" s="27"/>
      <c r="P42" s="27"/>
      <c r="Q42" s="44"/>
      <c r="R42" s="33"/>
    </row>
    <row r="43" spans="1:19" s="7" customFormat="1" ht="15" customHeight="1" x14ac:dyDescent="0.25">
      <c r="A43" s="249" t="s">
        <v>168</v>
      </c>
      <c r="B43" s="259" t="s">
        <v>169</v>
      </c>
      <c r="C43" s="268" t="s">
        <v>170</v>
      </c>
      <c r="D43" s="265"/>
      <c r="E43" s="259">
        <v>2282052</v>
      </c>
      <c r="F43" s="260">
        <v>3</v>
      </c>
      <c r="G43" s="260"/>
      <c r="H43" s="260" t="s">
        <v>14</v>
      </c>
      <c r="I43" s="267" t="s">
        <v>171</v>
      </c>
      <c r="J43" s="263" t="s">
        <v>172</v>
      </c>
      <c r="K43" s="263"/>
      <c r="L43" s="266" t="s">
        <v>173</v>
      </c>
      <c r="M43" s="266"/>
      <c r="N43" s="27"/>
      <c r="O43" s="27"/>
      <c r="P43" s="27"/>
      <c r="Q43" s="44"/>
      <c r="R43" s="48"/>
    </row>
    <row r="44" spans="1:19" s="7" customFormat="1" ht="15" customHeight="1" x14ac:dyDescent="0.2">
      <c r="A44" s="249" t="s">
        <v>174</v>
      </c>
      <c r="B44" s="259" t="s">
        <v>175</v>
      </c>
      <c r="C44" s="268" t="s">
        <v>176</v>
      </c>
      <c r="D44" s="265"/>
      <c r="E44" s="259">
        <v>2272037</v>
      </c>
      <c r="F44" s="260">
        <v>3</v>
      </c>
      <c r="G44" s="260"/>
      <c r="H44" s="260" t="s">
        <v>14</v>
      </c>
      <c r="I44" s="267" t="s">
        <v>177</v>
      </c>
      <c r="J44" s="263" t="s">
        <v>178</v>
      </c>
      <c r="K44" s="263"/>
      <c r="L44" s="266"/>
      <c r="M44" s="266"/>
      <c r="N44" s="27"/>
      <c r="O44" s="27"/>
      <c r="P44" s="27"/>
      <c r="Q44" s="44"/>
      <c r="R44" s="33"/>
      <c r="S44" s="16"/>
    </row>
    <row r="45" spans="1:19" s="7" customFormat="1" ht="15" customHeight="1" x14ac:dyDescent="0.2">
      <c r="A45" s="249" t="s">
        <v>179</v>
      </c>
      <c r="B45" s="259" t="s">
        <v>180</v>
      </c>
      <c r="C45" s="268" t="s">
        <v>181</v>
      </c>
      <c r="D45" s="265"/>
      <c r="E45" s="259">
        <v>2282042</v>
      </c>
      <c r="F45" s="260">
        <v>3</v>
      </c>
      <c r="G45" s="260"/>
      <c r="H45" s="260" t="s">
        <v>27</v>
      </c>
      <c r="I45" s="267" t="s">
        <v>182</v>
      </c>
      <c r="J45" s="263" t="s">
        <v>183</v>
      </c>
      <c r="K45" s="263"/>
      <c r="L45" s="266" t="s">
        <v>184</v>
      </c>
      <c r="M45" s="266">
        <v>6439333</v>
      </c>
      <c r="N45" s="27"/>
      <c r="O45" s="27"/>
      <c r="P45" s="27"/>
      <c r="Q45" s="43"/>
      <c r="R45" s="43"/>
    </row>
    <row r="46" spans="1:19" s="7" customFormat="1" ht="15" customHeight="1" x14ac:dyDescent="0.2">
      <c r="A46" s="249" t="s">
        <v>185</v>
      </c>
      <c r="B46" s="259" t="s">
        <v>186</v>
      </c>
      <c r="C46" s="268" t="s">
        <v>187</v>
      </c>
      <c r="D46" s="265"/>
      <c r="E46" s="259">
        <v>2271005</v>
      </c>
      <c r="F46" s="260">
        <v>3</v>
      </c>
      <c r="G46" s="260"/>
      <c r="H46" s="260" t="s">
        <v>14</v>
      </c>
      <c r="I46" s="267" t="s">
        <v>188</v>
      </c>
      <c r="J46" s="263" t="s">
        <v>189</v>
      </c>
      <c r="K46" s="263"/>
      <c r="L46" s="266" t="s">
        <v>190</v>
      </c>
      <c r="M46" s="266">
        <v>6432723</v>
      </c>
      <c r="N46" s="27"/>
      <c r="O46" s="27"/>
      <c r="P46" s="27"/>
      <c r="Q46" s="43"/>
      <c r="R46" s="50"/>
    </row>
    <row r="47" spans="1:19" s="7" customFormat="1" ht="15" customHeight="1" x14ac:dyDescent="0.2">
      <c r="A47" s="249" t="s">
        <v>191</v>
      </c>
      <c r="B47" s="259" t="s">
        <v>192</v>
      </c>
      <c r="C47" s="268" t="s">
        <v>193</v>
      </c>
      <c r="D47" s="265"/>
      <c r="E47" s="259">
        <v>2272026</v>
      </c>
      <c r="F47" s="260">
        <v>3</v>
      </c>
      <c r="G47" s="260"/>
      <c r="H47" s="260" t="s">
        <v>14</v>
      </c>
      <c r="I47" s="267" t="s">
        <v>194</v>
      </c>
      <c r="J47" s="263" t="s">
        <v>195</v>
      </c>
      <c r="K47" s="263"/>
      <c r="L47" s="266" t="s">
        <v>196</v>
      </c>
      <c r="M47" s="266">
        <v>6571177</v>
      </c>
      <c r="N47" s="27"/>
      <c r="O47" s="27"/>
      <c r="P47" s="33"/>
      <c r="Q47" s="44"/>
      <c r="R47" s="44"/>
    </row>
    <row r="48" spans="1:19" s="7" customFormat="1" ht="15" customHeight="1" x14ac:dyDescent="0.2">
      <c r="A48" s="249" t="s">
        <v>197</v>
      </c>
      <c r="B48" s="259" t="s">
        <v>198</v>
      </c>
      <c r="C48" s="268" t="s">
        <v>199</v>
      </c>
      <c r="D48" s="265"/>
      <c r="E48" s="259">
        <v>4282059</v>
      </c>
      <c r="F48" s="260">
        <v>3</v>
      </c>
      <c r="G48" s="260"/>
      <c r="H48" s="260" t="s">
        <v>27</v>
      </c>
      <c r="I48" s="267" t="s">
        <v>200</v>
      </c>
      <c r="J48" s="263" t="s">
        <v>201</v>
      </c>
      <c r="K48" s="263"/>
      <c r="L48" s="266"/>
      <c r="M48" s="266"/>
      <c r="N48" s="27"/>
      <c r="O48" s="27"/>
      <c r="P48" s="33"/>
      <c r="Q48" s="44"/>
      <c r="R48" s="44"/>
    </row>
    <row r="49" spans="1:18" s="7" customFormat="1" ht="15" customHeight="1" x14ac:dyDescent="0.2">
      <c r="A49" s="249" t="s">
        <v>202</v>
      </c>
      <c r="B49" s="259" t="s">
        <v>203</v>
      </c>
      <c r="C49" s="268" t="s">
        <v>204</v>
      </c>
      <c r="D49" s="265"/>
      <c r="E49" s="259">
        <v>2282049</v>
      </c>
      <c r="F49" s="260">
        <v>3</v>
      </c>
      <c r="G49" s="260"/>
      <c r="H49" s="260" t="s">
        <v>27</v>
      </c>
      <c r="I49" s="267" t="s">
        <v>205</v>
      </c>
      <c r="J49" s="263" t="s">
        <v>206</v>
      </c>
      <c r="K49" s="263"/>
      <c r="L49" s="266" t="s">
        <v>207</v>
      </c>
      <c r="M49" s="266" t="s">
        <v>208</v>
      </c>
      <c r="N49" s="27"/>
      <c r="O49" s="27"/>
      <c r="P49" s="29"/>
      <c r="Q49" s="44"/>
      <c r="R49" s="44"/>
    </row>
    <row r="50" spans="1:18" s="7" customFormat="1" ht="15" customHeight="1" x14ac:dyDescent="0.2">
      <c r="A50" s="249" t="s">
        <v>209</v>
      </c>
      <c r="B50" s="193" t="s">
        <v>210</v>
      </c>
      <c r="C50" s="193" t="s">
        <v>211</v>
      </c>
      <c r="D50" s="194"/>
      <c r="E50" s="196">
        <v>3271058</v>
      </c>
      <c r="F50" s="195">
        <v>4</v>
      </c>
      <c r="G50" s="195"/>
      <c r="H50" s="195" t="s">
        <v>14</v>
      </c>
      <c r="I50" s="198" t="s">
        <v>212</v>
      </c>
      <c r="J50" s="196" t="s">
        <v>213</v>
      </c>
      <c r="K50" s="196"/>
      <c r="L50" s="197"/>
      <c r="M50" s="197"/>
      <c r="N50" s="27"/>
      <c r="O50" s="27"/>
      <c r="P50" s="27"/>
      <c r="Q50" s="43"/>
      <c r="R50" s="43"/>
    </row>
    <row r="51" spans="1:18" s="7" customFormat="1" ht="15" customHeight="1" x14ac:dyDescent="0.2">
      <c r="A51" s="249" t="s">
        <v>214</v>
      </c>
      <c r="B51" s="193" t="s">
        <v>215</v>
      </c>
      <c r="C51" s="193" t="s">
        <v>216</v>
      </c>
      <c r="D51" s="194"/>
      <c r="E51" s="196">
        <v>3271012</v>
      </c>
      <c r="F51" s="195">
        <v>4</v>
      </c>
      <c r="G51" s="195"/>
      <c r="H51" s="195" t="s">
        <v>14</v>
      </c>
      <c r="I51" s="198" t="s">
        <v>217</v>
      </c>
      <c r="J51" s="196">
        <v>3164687623</v>
      </c>
      <c r="K51" s="196"/>
      <c r="L51" s="197"/>
      <c r="M51" s="197"/>
      <c r="N51" s="27"/>
      <c r="O51" s="27"/>
      <c r="P51" s="27"/>
      <c r="Q51" s="43"/>
      <c r="R51" s="43"/>
    </row>
    <row r="52" spans="1:18" s="7" customFormat="1" ht="15" customHeight="1" x14ac:dyDescent="0.2">
      <c r="A52" s="249" t="s">
        <v>218</v>
      </c>
      <c r="B52" s="193" t="s">
        <v>219</v>
      </c>
      <c r="C52" s="193" t="s">
        <v>220</v>
      </c>
      <c r="D52" s="194"/>
      <c r="E52" s="193">
        <v>4282008</v>
      </c>
      <c r="F52" s="195">
        <v>4</v>
      </c>
      <c r="G52" s="195"/>
      <c r="H52" s="195" t="s">
        <v>27</v>
      </c>
      <c r="I52" s="198" t="s">
        <v>221</v>
      </c>
      <c r="J52" s="196" t="s">
        <v>222</v>
      </c>
      <c r="K52" s="196"/>
      <c r="L52" s="197"/>
      <c r="M52" s="197"/>
      <c r="N52" s="27"/>
      <c r="O52" s="27"/>
      <c r="P52" s="27"/>
      <c r="Q52" s="43"/>
      <c r="R52" s="43"/>
    </row>
    <row r="53" spans="1:18" s="7" customFormat="1" ht="15" customHeight="1" x14ac:dyDescent="0.2">
      <c r="A53" s="249" t="s">
        <v>223</v>
      </c>
      <c r="B53" s="193" t="s">
        <v>224</v>
      </c>
      <c r="C53" s="193" t="s">
        <v>225</v>
      </c>
      <c r="D53" s="194"/>
      <c r="E53" s="193">
        <v>3271028</v>
      </c>
      <c r="F53" s="195">
        <v>4</v>
      </c>
      <c r="G53" s="195"/>
      <c r="H53" s="195" t="s">
        <v>14</v>
      </c>
      <c r="I53" s="198" t="s">
        <v>226</v>
      </c>
      <c r="J53" s="196" t="s">
        <v>227</v>
      </c>
      <c r="K53" s="196"/>
      <c r="L53" s="197"/>
      <c r="M53" s="197"/>
      <c r="N53" s="27"/>
      <c r="O53" s="27"/>
      <c r="P53" s="27"/>
      <c r="Q53" s="43"/>
      <c r="R53" s="44"/>
    </row>
    <row r="54" spans="1:18" s="7" customFormat="1" ht="15" customHeight="1" x14ac:dyDescent="0.2">
      <c r="A54" s="249" t="s">
        <v>228</v>
      </c>
      <c r="B54" s="193" t="s">
        <v>229</v>
      </c>
      <c r="C54" s="193" t="s">
        <v>230</v>
      </c>
      <c r="D54" s="194"/>
      <c r="E54" s="193">
        <v>3271053</v>
      </c>
      <c r="F54" s="195">
        <v>4</v>
      </c>
      <c r="G54" s="195"/>
      <c r="H54" s="195" t="s">
        <v>14</v>
      </c>
      <c r="I54" s="198" t="s">
        <v>231</v>
      </c>
      <c r="J54" s="196" t="s">
        <v>232</v>
      </c>
      <c r="K54" s="196"/>
      <c r="L54" s="197"/>
      <c r="M54" s="197"/>
      <c r="N54" s="27"/>
      <c r="O54" s="27"/>
      <c r="P54" s="27"/>
      <c r="Q54" s="43"/>
      <c r="R54" s="43"/>
    </row>
    <row r="55" spans="1:18" s="7" customFormat="1" ht="15" customHeight="1" x14ac:dyDescent="0.2">
      <c r="A55" s="249" t="s">
        <v>233</v>
      </c>
      <c r="B55" s="193" t="s">
        <v>234</v>
      </c>
      <c r="C55" s="193" t="s">
        <v>235</v>
      </c>
      <c r="D55" s="194"/>
      <c r="E55" s="193">
        <v>4282004</v>
      </c>
      <c r="F55" s="195">
        <v>4</v>
      </c>
      <c r="G55" s="195"/>
      <c r="H55" s="195" t="s">
        <v>27</v>
      </c>
      <c r="I55" s="198" t="s">
        <v>236</v>
      </c>
      <c r="J55" s="196" t="s">
        <v>237</v>
      </c>
      <c r="K55" s="196"/>
      <c r="L55" s="197"/>
      <c r="M55" s="197"/>
      <c r="N55" s="27"/>
      <c r="O55" s="27"/>
      <c r="P55" s="37"/>
      <c r="Q55" s="44"/>
      <c r="R55" s="43"/>
    </row>
    <row r="56" spans="1:18" s="9" customFormat="1" ht="15" customHeight="1" x14ac:dyDescent="0.2">
      <c r="A56" s="249" t="s">
        <v>238</v>
      </c>
      <c r="B56" s="193" t="s">
        <v>239</v>
      </c>
      <c r="C56" s="193" t="s">
        <v>240</v>
      </c>
      <c r="D56" s="194"/>
      <c r="E56" s="193">
        <v>2271008</v>
      </c>
      <c r="F56" s="195">
        <v>4</v>
      </c>
      <c r="G56" s="195"/>
      <c r="H56" s="195" t="s">
        <v>14</v>
      </c>
      <c r="I56" s="198" t="s">
        <v>241</v>
      </c>
      <c r="J56" s="196" t="s">
        <v>242</v>
      </c>
      <c r="K56" s="196"/>
      <c r="L56" s="197" t="s">
        <v>243</v>
      </c>
      <c r="M56" s="197" t="s">
        <v>244</v>
      </c>
      <c r="N56" s="27"/>
      <c r="O56" s="27"/>
      <c r="P56" s="27"/>
      <c r="Q56" s="44"/>
      <c r="R56" s="44"/>
    </row>
    <row r="57" spans="1:18" s="9" customFormat="1" ht="15" customHeight="1" x14ac:dyDescent="0.2">
      <c r="A57" s="249" t="s">
        <v>245</v>
      </c>
      <c r="B57" s="193" t="s">
        <v>246</v>
      </c>
      <c r="C57" s="193" t="s">
        <v>247</v>
      </c>
      <c r="D57" s="194"/>
      <c r="E57" s="193">
        <v>2281041</v>
      </c>
      <c r="F57" s="195">
        <v>4</v>
      </c>
      <c r="G57" s="195"/>
      <c r="H57" s="195" t="s">
        <v>27</v>
      </c>
      <c r="I57" s="198" t="s">
        <v>248</v>
      </c>
      <c r="J57" s="196" t="s">
        <v>249</v>
      </c>
      <c r="K57" s="196"/>
      <c r="L57" s="197" t="s">
        <v>250</v>
      </c>
      <c r="M57" s="197">
        <v>6349497</v>
      </c>
      <c r="N57" s="27"/>
      <c r="O57" s="27"/>
      <c r="P57" s="27"/>
      <c r="Q57" s="44"/>
      <c r="R57" s="44"/>
    </row>
    <row r="58" spans="1:18" s="7" customFormat="1" ht="15" customHeight="1" x14ac:dyDescent="0.2">
      <c r="A58" s="249" t="s">
        <v>251</v>
      </c>
      <c r="B58" s="193" t="s">
        <v>252</v>
      </c>
      <c r="C58" s="193" t="s">
        <v>253</v>
      </c>
      <c r="D58" s="194"/>
      <c r="E58" s="193">
        <v>3281035</v>
      </c>
      <c r="F58" s="195">
        <v>4</v>
      </c>
      <c r="G58" s="195"/>
      <c r="H58" s="195" t="s">
        <v>27</v>
      </c>
      <c r="I58" s="193"/>
      <c r="J58" s="196" t="s">
        <v>254</v>
      </c>
      <c r="K58" s="196"/>
      <c r="L58" s="197" t="s">
        <v>255</v>
      </c>
      <c r="M58" s="197" t="s">
        <v>256</v>
      </c>
      <c r="N58" s="27"/>
      <c r="O58" s="27"/>
      <c r="P58" s="27"/>
      <c r="Q58" s="44"/>
      <c r="R58" s="44"/>
    </row>
    <row r="59" spans="1:18" s="7" customFormat="1" ht="15" customHeight="1" x14ac:dyDescent="0.2">
      <c r="A59" s="249" t="s">
        <v>257</v>
      </c>
      <c r="B59" s="193" t="s">
        <v>258</v>
      </c>
      <c r="C59" s="193" t="s">
        <v>259</v>
      </c>
      <c r="D59" s="194"/>
      <c r="E59" s="193">
        <v>2272045</v>
      </c>
      <c r="F59" s="195">
        <v>4</v>
      </c>
      <c r="G59" s="195"/>
      <c r="H59" s="195" t="s">
        <v>14</v>
      </c>
      <c r="I59" s="198" t="s">
        <v>260</v>
      </c>
      <c r="J59" s="196" t="s">
        <v>261</v>
      </c>
      <c r="K59" s="196"/>
      <c r="L59" s="197" t="s">
        <v>262</v>
      </c>
      <c r="M59" s="197" t="s">
        <v>263</v>
      </c>
      <c r="N59" s="27"/>
      <c r="O59" s="27"/>
      <c r="P59" s="27"/>
      <c r="Q59" s="44"/>
      <c r="R59" s="44"/>
    </row>
    <row r="60" spans="1:18" s="7" customFormat="1" ht="15" customHeight="1" x14ac:dyDescent="0.2">
      <c r="A60" s="249" t="s">
        <v>264</v>
      </c>
      <c r="B60" s="193" t="s">
        <v>265</v>
      </c>
      <c r="C60" s="193" t="s">
        <v>266</v>
      </c>
      <c r="D60" s="194"/>
      <c r="E60" s="193">
        <v>3271046</v>
      </c>
      <c r="F60" s="195">
        <v>4</v>
      </c>
      <c r="G60" s="195"/>
      <c r="H60" s="195" t="s">
        <v>14</v>
      </c>
      <c r="I60" s="198" t="s">
        <v>267</v>
      </c>
      <c r="J60" s="196" t="s">
        <v>268</v>
      </c>
      <c r="K60" s="196"/>
      <c r="L60" s="197" t="s">
        <v>269</v>
      </c>
      <c r="M60" s="197">
        <v>3168309410</v>
      </c>
      <c r="N60" s="27"/>
      <c r="O60" s="27"/>
      <c r="P60" s="27"/>
      <c r="Q60" s="44"/>
      <c r="R60" s="44"/>
    </row>
    <row r="61" spans="1:18" s="11" customFormat="1" ht="15" customHeight="1" x14ac:dyDescent="0.2">
      <c r="A61" s="249" t="s">
        <v>270</v>
      </c>
      <c r="B61" s="193" t="s">
        <v>271</v>
      </c>
      <c r="C61" s="193" t="s">
        <v>272</v>
      </c>
      <c r="D61" s="194"/>
      <c r="E61" s="193">
        <v>3271030</v>
      </c>
      <c r="F61" s="195">
        <v>4</v>
      </c>
      <c r="G61" s="195"/>
      <c r="H61" s="195" t="s">
        <v>14</v>
      </c>
      <c r="I61" s="198" t="s">
        <v>273</v>
      </c>
      <c r="J61" s="196" t="s">
        <v>274</v>
      </c>
      <c r="K61" s="196"/>
      <c r="L61" s="197" t="s">
        <v>275</v>
      </c>
      <c r="M61" s="197" t="s">
        <v>276</v>
      </c>
      <c r="N61" s="27"/>
      <c r="O61" s="27"/>
      <c r="P61" s="27"/>
      <c r="Q61" s="44"/>
      <c r="R61" s="46"/>
    </row>
    <row r="62" spans="1:18" s="9" customFormat="1" ht="15" customHeight="1" x14ac:dyDescent="0.2">
      <c r="A62" s="249" t="s">
        <v>277</v>
      </c>
      <c r="B62" s="193" t="s">
        <v>278</v>
      </c>
      <c r="C62" s="193" t="s">
        <v>279</v>
      </c>
      <c r="D62" s="194"/>
      <c r="E62" s="193">
        <v>3281002</v>
      </c>
      <c r="F62" s="195">
        <v>4</v>
      </c>
      <c r="G62" s="195"/>
      <c r="H62" s="195" t="s">
        <v>27</v>
      </c>
      <c r="I62" s="198" t="s">
        <v>280</v>
      </c>
      <c r="J62" s="196" t="s">
        <v>281</v>
      </c>
      <c r="K62" s="196"/>
      <c r="L62" s="197" t="s">
        <v>282</v>
      </c>
      <c r="M62" s="197" t="s">
        <v>283</v>
      </c>
      <c r="N62" s="27"/>
      <c r="O62" s="27"/>
      <c r="P62" s="27"/>
      <c r="Q62" s="44"/>
      <c r="R62" s="44"/>
    </row>
    <row r="63" spans="1:18" s="11" customFormat="1" ht="15" customHeight="1" x14ac:dyDescent="0.2">
      <c r="A63" s="249" t="s">
        <v>284</v>
      </c>
      <c r="B63" s="193" t="s">
        <v>285</v>
      </c>
      <c r="C63" s="193" t="s">
        <v>286</v>
      </c>
      <c r="D63" s="194"/>
      <c r="E63" s="193">
        <v>2272028</v>
      </c>
      <c r="F63" s="195">
        <v>4</v>
      </c>
      <c r="G63" s="195"/>
      <c r="H63" s="195" t="s">
        <v>14</v>
      </c>
      <c r="I63" s="198" t="s">
        <v>287</v>
      </c>
      <c r="J63" s="196" t="s">
        <v>288</v>
      </c>
      <c r="K63" s="196"/>
      <c r="L63" s="197"/>
      <c r="M63" s="197"/>
      <c r="N63" s="27"/>
      <c r="O63" s="27"/>
      <c r="P63" s="30"/>
      <c r="Q63" s="44"/>
      <c r="R63" s="33"/>
    </row>
    <row r="64" spans="1:18" s="9" customFormat="1" ht="15" customHeight="1" x14ac:dyDescent="0.2">
      <c r="A64" s="249" t="s">
        <v>289</v>
      </c>
      <c r="B64" s="193" t="s">
        <v>290</v>
      </c>
      <c r="C64" s="193" t="s">
        <v>291</v>
      </c>
      <c r="D64" s="194"/>
      <c r="E64" s="193">
        <v>3271018</v>
      </c>
      <c r="F64" s="195">
        <v>4</v>
      </c>
      <c r="G64" s="195"/>
      <c r="H64" s="195" t="s">
        <v>14</v>
      </c>
      <c r="I64" s="198" t="s">
        <v>292</v>
      </c>
      <c r="J64" s="196" t="s">
        <v>293</v>
      </c>
      <c r="K64" s="196"/>
      <c r="L64" s="197"/>
      <c r="M64" s="197"/>
      <c r="N64" s="27"/>
      <c r="O64" s="27"/>
      <c r="P64" s="27"/>
      <c r="Q64" s="44"/>
      <c r="R64" s="33"/>
    </row>
    <row r="65" spans="1:19" s="11" customFormat="1" ht="15" customHeight="1" x14ac:dyDescent="0.2">
      <c r="A65" s="249" t="s">
        <v>294</v>
      </c>
      <c r="B65" s="193" t="s">
        <v>295</v>
      </c>
      <c r="C65" s="193" t="s">
        <v>296</v>
      </c>
      <c r="D65" s="194"/>
      <c r="E65" s="193">
        <v>2282040</v>
      </c>
      <c r="F65" s="195">
        <v>4</v>
      </c>
      <c r="G65" s="195"/>
      <c r="H65" s="195" t="s">
        <v>27</v>
      </c>
      <c r="I65" s="198" t="s">
        <v>297</v>
      </c>
      <c r="J65" s="196" t="s">
        <v>298</v>
      </c>
      <c r="K65" s="196"/>
      <c r="L65" s="197" t="s">
        <v>299</v>
      </c>
      <c r="M65" s="197">
        <v>6971705</v>
      </c>
      <c r="N65" s="27"/>
      <c r="O65" s="27"/>
      <c r="P65" s="27"/>
      <c r="Q65" s="43"/>
      <c r="R65" s="32"/>
    </row>
    <row r="66" spans="1:19" s="7" customFormat="1" ht="15" customHeight="1" x14ac:dyDescent="0.2">
      <c r="A66" s="249" t="s">
        <v>300</v>
      </c>
      <c r="B66" s="193" t="s">
        <v>301</v>
      </c>
      <c r="C66" s="193" t="s">
        <v>302</v>
      </c>
      <c r="D66" s="194"/>
      <c r="E66" s="193">
        <v>4282007</v>
      </c>
      <c r="F66" s="195">
        <v>4</v>
      </c>
      <c r="G66" s="195"/>
      <c r="H66" s="195" t="s">
        <v>27</v>
      </c>
      <c r="I66" s="198" t="s">
        <v>303</v>
      </c>
      <c r="J66" s="196" t="s">
        <v>304</v>
      </c>
      <c r="K66" s="196"/>
      <c r="L66" s="197" t="s">
        <v>305</v>
      </c>
      <c r="M66" s="197">
        <v>6345465</v>
      </c>
      <c r="N66" s="27"/>
      <c r="O66" s="27"/>
      <c r="P66" s="27"/>
      <c r="Q66" s="43"/>
      <c r="R66" s="32"/>
    </row>
    <row r="67" spans="1:19" s="7" customFormat="1" ht="15" customHeight="1" x14ac:dyDescent="0.2">
      <c r="A67" s="249" t="s">
        <v>306</v>
      </c>
      <c r="B67" s="193" t="s">
        <v>307</v>
      </c>
      <c r="C67" s="193" t="s">
        <v>308</v>
      </c>
      <c r="D67" s="194"/>
      <c r="E67" s="193">
        <v>3281001</v>
      </c>
      <c r="F67" s="195">
        <v>4</v>
      </c>
      <c r="G67" s="195"/>
      <c r="H67" s="195" t="s">
        <v>27</v>
      </c>
      <c r="I67" s="198" t="s">
        <v>309</v>
      </c>
      <c r="J67" s="196">
        <v>3163986259</v>
      </c>
      <c r="K67" s="196"/>
      <c r="L67" s="197" t="s">
        <v>310</v>
      </c>
      <c r="M67" s="197" t="s">
        <v>311</v>
      </c>
      <c r="N67" s="27"/>
      <c r="O67" s="27"/>
      <c r="P67" s="27"/>
      <c r="Q67" s="44"/>
      <c r="R67" s="33"/>
    </row>
    <row r="68" spans="1:19" s="9" customFormat="1" ht="15" customHeight="1" x14ac:dyDescent="0.2">
      <c r="A68" s="249" t="s">
        <v>312</v>
      </c>
      <c r="B68" s="193" t="s">
        <v>313</v>
      </c>
      <c r="C68" s="193" t="s">
        <v>314</v>
      </c>
      <c r="D68" s="194"/>
      <c r="E68" s="193">
        <v>3271027</v>
      </c>
      <c r="F68" s="195">
        <v>4</v>
      </c>
      <c r="G68" s="195"/>
      <c r="H68" s="195" t="s">
        <v>14</v>
      </c>
      <c r="I68" s="198" t="s">
        <v>315</v>
      </c>
      <c r="J68" s="196">
        <v>3005649153</v>
      </c>
      <c r="K68" s="196"/>
      <c r="L68" s="197"/>
      <c r="M68" s="197"/>
      <c r="N68" s="27"/>
      <c r="O68" s="27"/>
      <c r="P68" s="27"/>
      <c r="Q68" s="44"/>
      <c r="R68" s="33"/>
    </row>
    <row r="69" spans="1:19" s="9" customFormat="1" ht="15" customHeight="1" x14ac:dyDescent="0.2">
      <c r="A69" s="249" t="s">
        <v>316</v>
      </c>
      <c r="B69" s="193" t="s">
        <v>317</v>
      </c>
      <c r="C69" s="193" t="s">
        <v>318</v>
      </c>
      <c r="D69" s="194"/>
      <c r="E69" s="193">
        <v>2272014</v>
      </c>
      <c r="F69" s="195">
        <v>4</v>
      </c>
      <c r="G69" s="195"/>
      <c r="H69" s="195" t="s">
        <v>14</v>
      </c>
      <c r="I69" s="193"/>
      <c r="J69" s="196" t="s">
        <v>319</v>
      </c>
      <c r="K69" s="196"/>
      <c r="L69" s="197"/>
      <c r="M69" s="197"/>
      <c r="N69" s="27"/>
      <c r="O69" s="27"/>
      <c r="P69" s="27"/>
      <c r="Q69" s="43"/>
      <c r="R69" s="32"/>
    </row>
    <row r="70" spans="1:19" s="7" customFormat="1" ht="15" customHeight="1" x14ac:dyDescent="0.2">
      <c r="A70" s="249" t="s">
        <v>320</v>
      </c>
      <c r="B70" s="193" t="s">
        <v>321</v>
      </c>
      <c r="C70" s="193" t="s">
        <v>322</v>
      </c>
      <c r="D70" s="194"/>
      <c r="E70" s="193">
        <v>3281006</v>
      </c>
      <c r="F70" s="195">
        <v>4</v>
      </c>
      <c r="G70" s="195"/>
      <c r="H70" s="195" t="s">
        <v>27</v>
      </c>
      <c r="I70" s="198" t="s">
        <v>323</v>
      </c>
      <c r="J70" s="196" t="s">
        <v>324</v>
      </c>
      <c r="K70" s="196"/>
      <c r="L70" s="197" t="s">
        <v>325</v>
      </c>
      <c r="M70" s="197">
        <v>6808888</v>
      </c>
      <c r="N70" s="27"/>
      <c r="O70" s="27"/>
      <c r="P70" s="27"/>
      <c r="Q70" s="44"/>
      <c r="R70" s="33"/>
    </row>
    <row r="71" spans="1:19" s="7" customFormat="1" ht="15" customHeight="1" x14ac:dyDescent="0.2">
      <c r="A71" s="249" t="s">
        <v>326</v>
      </c>
      <c r="B71" s="193" t="s">
        <v>327</v>
      </c>
      <c r="C71" s="193" t="s">
        <v>328</v>
      </c>
      <c r="D71" s="194"/>
      <c r="E71" s="193">
        <v>4282003</v>
      </c>
      <c r="F71" s="195">
        <v>4</v>
      </c>
      <c r="G71" s="195"/>
      <c r="H71" s="195" t="s">
        <v>27</v>
      </c>
      <c r="I71" s="198" t="s">
        <v>329</v>
      </c>
      <c r="J71" s="196" t="s">
        <v>330</v>
      </c>
      <c r="K71" s="196"/>
      <c r="L71" s="197" t="s">
        <v>331</v>
      </c>
      <c r="M71" s="197" t="s">
        <v>332</v>
      </c>
      <c r="N71" s="27"/>
      <c r="O71" s="27"/>
      <c r="P71" s="27"/>
      <c r="Q71" s="43"/>
      <c r="R71" s="32"/>
    </row>
    <row r="72" spans="1:19" s="11" customFormat="1" ht="15" customHeight="1" x14ac:dyDescent="0.2">
      <c r="A72" s="249" t="s">
        <v>333</v>
      </c>
      <c r="B72" s="193" t="s">
        <v>334</v>
      </c>
      <c r="C72" s="193" t="s">
        <v>335</v>
      </c>
      <c r="D72" s="194"/>
      <c r="E72" s="193">
        <v>5281004</v>
      </c>
      <c r="F72" s="195">
        <v>4</v>
      </c>
      <c r="G72" s="195"/>
      <c r="H72" s="195" t="s">
        <v>27</v>
      </c>
      <c r="I72" s="199" t="s">
        <v>8130</v>
      </c>
      <c r="J72" s="196" t="s">
        <v>336</v>
      </c>
      <c r="K72" s="196"/>
      <c r="L72" s="197" t="s">
        <v>337</v>
      </c>
      <c r="M72" s="197">
        <v>6971616</v>
      </c>
      <c r="N72" s="27"/>
      <c r="O72" s="27"/>
      <c r="P72" s="27"/>
      <c r="Q72" s="43"/>
      <c r="R72" s="32"/>
    </row>
    <row r="73" spans="1:19" s="7" customFormat="1" ht="15" customHeight="1" x14ac:dyDescent="0.2">
      <c r="A73" s="249" t="s">
        <v>338</v>
      </c>
      <c r="B73" s="193" t="s">
        <v>339</v>
      </c>
      <c r="C73" s="193" t="s">
        <v>340</v>
      </c>
      <c r="D73" s="194"/>
      <c r="E73" s="193">
        <v>2282038</v>
      </c>
      <c r="F73" s="195">
        <v>4</v>
      </c>
      <c r="G73" s="195"/>
      <c r="H73" s="195" t="s">
        <v>27</v>
      </c>
      <c r="I73" s="193"/>
      <c r="J73" s="196" t="s">
        <v>341</v>
      </c>
      <c r="K73" s="196"/>
      <c r="L73" s="197" t="s">
        <v>342</v>
      </c>
      <c r="M73" s="197">
        <v>6573252</v>
      </c>
      <c r="N73" s="27"/>
      <c r="O73" s="27"/>
      <c r="P73" s="39"/>
      <c r="Q73" s="44"/>
      <c r="R73" s="33"/>
    </row>
    <row r="74" spans="1:19" s="7" customFormat="1" ht="15" customHeight="1" x14ac:dyDescent="0.2">
      <c r="A74" s="249" t="s">
        <v>343</v>
      </c>
      <c r="B74" s="193" t="s">
        <v>344</v>
      </c>
      <c r="C74" s="193" t="s">
        <v>345</v>
      </c>
      <c r="D74" s="194"/>
      <c r="E74" s="193">
        <v>3271015</v>
      </c>
      <c r="F74" s="195">
        <v>4</v>
      </c>
      <c r="G74" s="195"/>
      <c r="H74" s="195" t="s">
        <v>14</v>
      </c>
      <c r="I74" s="198" t="s">
        <v>346</v>
      </c>
      <c r="J74" s="196">
        <v>6818488</v>
      </c>
      <c r="K74" s="196"/>
      <c r="L74" s="197"/>
      <c r="M74" s="197"/>
      <c r="N74" s="27"/>
      <c r="O74" s="27"/>
      <c r="P74" s="39"/>
      <c r="Q74" s="44"/>
      <c r="R74" s="33"/>
    </row>
    <row r="75" spans="1:19" s="7" customFormat="1" ht="15" customHeight="1" x14ac:dyDescent="0.2">
      <c r="A75" s="249" t="s">
        <v>347</v>
      </c>
      <c r="B75" s="193" t="s">
        <v>348</v>
      </c>
      <c r="C75" s="193" t="s">
        <v>349</v>
      </c>
      <c r="D75" s="194"/>
      <c r="E75" s="193">
        <v>3271051</v>
      </c>
      <c r="F75" s="195">
        <v>4</v>
      </c>
      <c r="G75" s="195"/>
      <c r="H75" s="195" t="s">
        <v>14</v>
      </c>
      <c r="I75" s="198" t="s">
        <v>350</v>
      </c>
      <c r="J75" s="196" t="s">
        <v>351</v>
      </c>
      <c r="K75" s="196"/>
      <c r="L75" s="197"/>
      <c r="M75" s="197"/>
      <c r="N75" s="27"/>
      <c r="O75" s="27"/>
      <c r="P75" s="27"/>
      <c r="Q75" s="43"/>
      <c r="R75" s="32"/>
    </row>
    <row r="76" spans="1:19" s="11" customFormat="1" ht="15" customHeight="1" x14ac:dyDescent="0.25">
      <c r="A76" s="249" t="s">
        <v>352</v>
      </c>
      <c r="B76" s="193" t="s">
        <v>353</v>
      </c>
      <c r="C76" s="193" t="s">
        <v>354</v>
      </c>
      <c r="D76" s="194"/>
      <c r="E76" s="193">
        <v>327100</v>
      </c>
      <c r="F76" s="195">
        <v>4</v>
      </c>
      <c r="G76" s="195"/>
      <c r="H76" s="195" t="s">
        <v>27</v>
      </c>
      <c r="I76" s="198" t="s">
        <v>355</v>
      </c>
      <c r="J76" s="196" t="s">
        <v>356</v>
      </c>
      <c r="K76" s="196"/>
      <c r="L76" s="197" t="s">
        <v>63</v>
      </c>
      <c r="M76" s="197">
        <v>6802000</v>
      </c>
      <c r="N76" s="27"/>
      <c r="O76" s="27"/>
      <c r="P76" s="27"/>
      <c r="Q76" s="44"/>
      <c r="R76" s="48"/>
    </row>
    <row r="77" spans="1:19" s="7" customFormat="1" ht="15" customHeight="1" x14ac:dyDescent="0.25">
      <c r="A77" s="249" t="s">
        <v>357</v>
      </c>
      <c r="B77" s="193" t="s">
        <v>358</v>
      </c>
      <c r="C77" s="193" t="s">
        <v>359</v>
      </c>
      <c r="D77" s="194"/>
      <c r="E77" s="193">
        <v>5282012</v>
      </c>
      <c r="F77" s="195">
        <v>4</v>
      </c>
      <c r="G77" s="195"/>
      <c r="H77" s="195" t="s">
        <v>27</v>
      </c>
      <c r="I77" s="198" t="s">
        <v>360</v>
      </c>
      <c r="J77" s="196" t="s">
        <v>361</v>
      </c>
      <c r="K77" s="196"/>
      <c r="L77" s="197" t="s">
        <v>362</v>
      </c>
      <c r="M77" s="197" t="s">
        <v>363</v>
      </c>
      <c r="N77" s="27"/>
      <c r="O77" s="27"/>
      <c r="P77" s="27"/>
      <c r="Q77" s="33"/>
      <c r="R77" s="48"/>
    </row>
    <row r="78" spans="1:19" s="11" customFormat="1" ht="15" customHeight="1" x14ac:dyDescent="0.2">
      <c r="A78" s="249" t="s">
        <v>364</v>
      </c>
      <c r="B78" s="193" t="s">
        <v>365</v>
      </c>
      <c r="C78" s="193" t="s">
        <v>366</v>
      </c>
      <c r="D78" s="194"/>
      <c r="E78" s="193">
        <v>2272044</v>
      </c>
      <c r="F78" s="195">
        <v>4</v>
      </c>
      <c r="G78" s="195"/>
      <c r="H78" s="195" t="s">
        <v>14</v>
      </c>
      <c r="I78" s="198" t="s">
        <v>367</v>
      </c>
      <c r="J78" s="196">
        <v>6798301</v>
      </c>
      <c r="K78" s="196"/>
      <c r="L78" s="197" t="s">
        <v>368</v>
      </c>
      <c r="M78" s="197" t="s">
        <v>369</v>
      </c>
      <c r="N78" s="27"/>
      <c r="O78" s="27"/>
      <c r="P78" s="27"/>
      <c r="Q78" s="44"/>
      <c r="R78" s="33"/>
      <c r="S78" s="17"/>
    </row>
    <row r="79" spans="1:19" s="7" customFormat="1" ht="15" customHeight="1" x14ac:dyDescent="0.2">
      <c r="A79" s="249" t="s">
        <v>370</v>
      </c>
      <c r="B79" s="193" t="s">
        <v>371</v>
      </c>
      <c r="C79" s="193" t="s">
        <v>340</v>
      </c>
      <c r="D79" s="194"/>
      <c r="E79" s="193">
        <v>3271050</v>
      </c>
      <c r="F79" s="195">
        <v>4</v>
      </c>
      <c r="G79" s="195"/>
      <c r="H79" s="195" t="s">
        <v>14</v>
      </c>
      <c r="I79" s="198" t="s">
        <v>372</v>
      </c>
      <c r="J79" s="196" t="s">
        <v>373</v>
      </c>
      <c r="K79" s="196"/>
      <c r="L79" s="197" t="s">
        <v>374</v>
      </c>
      <c r="M79" s="197" t="s">
        <v>375</v>
      </c>
      <c r="N79" s="27"/>
      <c r="O79" s="27"/>
      <c r="P79" s="27"/>
      <c r="Q79" s="43"/>
      <c r="R79" s="32"/>
    </row>
    <row r="80" spans="1:19" s="7" customFormat="1" ht="15" customHeight="1" x14ac:dyDescent="0.2">
      <c r="A80" s="249" t="s">
        <v>376</v>
      </c>
      <c r="B80" s="193" t="s">
        <v>377</v>
      </c>
      <c r="C80" s="193" t="s">
        <v>378</v>
      </c>
      <c r="D80" s="194"/>
      <c r="E80" s="193">
        <v>3271014</v>
      </c>
      <c r="F80" s="195">
        <v>4</v>
      </c>
      <c r="G80" s="195"/>
      <c r="H80" s="195" t="s">
        <v>14</v>
      </c>
      <c r="I80" s="198" t="s">
        <v>379</v>
      </c>
      <c r="J80" s="196">
        <v>6526248</v>
      </c>
      <c r="K80" s="196"/>
      <c r="L80" s="197" t="s">
        <v>380</v>
      </c>
      <c r="M80" s="197">
        <v>6471748</v>
      </c>
      <c r="N80" s="27"/>
      <c r="O80" s="27"/>
      <c r="P80" s="27"/>
      <c r="Q80" s="44"/>
      <c r="R80" s="33"/>
    </row>
    <row r="81" spans="1:18" s="7" customFormat="1" ht="15" customHeight="1" x14ac:dyDescent="0.2">
      <c r="A81" s="249" t="s">
        <v>381</v>
      </c>
      <c r="B81" s="193" t="s">
        <v>382</v>
      </c>
      <c r="C81" s="193" t="s">
        <v>345</v>
      </c>
      <c r="D81" s="194"/>
      <c r="E81" s="193">
        <v>3271031</v>
      </c>
      <c r="F81" s="195">
        <v>4</v>
      </c>
      <c r="G81" s="195"/>
      <c r="H81" s="195" t="s">
        <v>14</v>
      </c>
      <c r="I81" s="198" t="s">
        <v>383</v>
      </c>
      <c r="J81" s="196" t="s">
        <v>384</v>
      </c>
      <c r="K81" s="196"/>
      <c r="L81" s="197" t="s">
        <v>385</v>
      </c>
      <c r="M81" s="197">
        <v>6467604</v>
      </c>
      <c r="N81" s="27"/>
      <c r="O81" s="27"/>
      <c r="P81" s="27"/>
      <c r="Q81" s="43"/>
      <c r="R81" s="32"/>
    </row>
    <row r="82" spans="1:18" s="7" customFormat="1" ht="15" customHeight="1" x14ac:dyDescent="0.2">
      <c r="A82" s="249" t="s">
        <v>386</v>
      </c>
      <c r="B82" s="193" t="s">
        <v>387</v>
      </c>
      <c r="C82" s="193" t="s">
        <v>388</v>
      </c>
      <c r="D82" s="194"/>
      <c r="E82" s="193">
        <v>3271035</v>
      </c>
      <c r="F82" s="195">
        <v>4</v>
      </c>
      <c r="G82" s="195"/>
      <c r="H82" s="195" t="s">
        <v>14</v>
      </c>
      <c r="I82" s="198" t="s">
        <v>389</v>
      </c>
      <c r="J82" s="196">
        <v>3166750532</v>
      </c>
      <c r="K82" s="196"/>
      <c r="L82" s="197"/>
      <c r="M82" s="197"/>
      <c r="N82" s="27"/>
      <c r="O82" s="27"/>
      <c r="P82" s="27"/>
      <c r="Q82" s="44"/>
      <c r="R82" s="44"/>
    </row>
    <row r="83" spans="1:18" s="7" customFormat="1" ht="15" customHeight="1" x14ac:dyDescent="0.2">
      <c r="A83" s="249" t="s">
        <v>390</v>
      </c>
      <c r="B83" s="193" t="s">
        <v>391</v>
      </c>
      <c r="C83" s="193" t="s">
        <v>392</v>
      </c>
      <c r="D83" s="194"/>
      <c r="E83" s="193">
        <v>3281003</v>
      </c>
      <c r="F83" s="195">
        <v>4</v>
      </c>
      <c r="G83" s="195"/>
      <c r="H83" s="195" t="s">
        <v>27</v>
      </c>
      <c r="I83" s="198" t="s">
        <v>393</v>
      </c>
      <c r="J83" s="196" t="s">
        <v>394</v>
      </c>
      <c r="K83" s="196"/>
      <c r="L83" s="197" t="s">
        <v>395</v>
      </c>
      <c r="M83" s="197">
        <v>6711733</v>
      </c>
      <c r="N83" s="27"/>
      <c r="O83" s="27"/>
      <c r="P83" s="27"/>
      <c r="Q83" s="43"/>
      <c r="R83" s="44"/>
    </row>
    <row r="84" spans="1:18" s="11" customFormat="1" ht="15" customHeight="1" x14ac:dyDescent="0.2">
      <c r="A84" s="249" t="s">
        <v>396</v>
      </c>
      <c r="B84" s="193" t="s">
        <v>397</v>
      </c>
      <c r="C84" s="193" t="s">
        <v>398</v>
      </c>
      <c r="D84" s="194"/>
      <c r="E84" s="193">
        <v>3271032</v>
      </c>
      <c r="F84" s="195">
        <v>4</v>
      </c>
      <c r="G84" s="195"/>
      <c r="H84" s="195" t="s">
        <v>14</v>
      </c>
      <c r="I84" s="198" t="s">
        <v>399</v>
      </c>
      <c r="J84" s="196" t="s">
        <v>400</v>
      </c>
      <c r="K84" s="196"/>
      <c r="L84" s="197" t="s">
        <v>401</v>
      </c>
      <c r="M84" s="197">
        <v>6719602</v>
      </c>
      <c r="N84" s="27"/>
      <c r="O84" s="27"/>
      <c r="P84" s="27"/>
      <c r="Q84" s="44"/>
      <c r="R84" s="44"/>
    </row>
    <row r="85" spans="1:18" s="11" customFormat="1" ht="15" customHeight="1" x14ac:dyDescent="0.2">
      <c r="A85" s="249" t="s">
        <v>402</v>
      </c>
      <c r="B85" s="193" t="s">
        <v>403</v>
      </c>
      <c r="C85" s="193" t="s">
        <v>404</v>
      </c>
      <c r="D85" s="194"/>
      <c r="E85" s="193">
        <v>2282077</v>
      </c>
      <c r="F85" s="195">
        <v>4</v>
      </c>
      <c r="G85" s="195"/>
      <c r="H85" s="195" t="s">
        <v>27</v>
      </c>
      <c r="I85" s="198" t="s">
        <v>405</v>
      </c>
      <c r="J85" s="196" t="s">
        <v>406</v>
      </c>
      <c r="K85" s="196"/>
      <c r="L85" s="197" t="s">
        <v>407</v>
      </c>
      <c r="M85" s="197">
        <v>6462623</v>
      </c>
      <c r="N85" s="27"/>
      <c r="O85" s="27"/>
      <c r="P85" s="27"/>
      <c r="Q85" s="43"/>
      <c r="R85" s="50"/>
    </row>
    <row r="86" spans="1:18" s="7" customFormat="1" ht="15" customHeight="1" x14ac:dyDescent="0.2">
      <c r="A86" s="249" t="s">
        <v>408</v>
      </c>
      <c r="B86" s="193" t="s">
        <v>409</v>
      </c>
      <c r="C86" s="193" t="s">
        <v>176</v>
      </c>
      <c r="D86" s="194"/>
      <c r="E86" s="193">
        <v>3271034</v>
      </c>
      <c r="F86" s="195">
        <v>4</v>
      </c>
      <c r="G86" s="195"/>
      <c r="H86" s="195" t="s">
        <v>14</v>
      </c>
      <c r="I86" s="198" t="s">
        <v>410</v>
      </c>
      <c r="J86" s="196">
        <v>3177751696</v>
      </c>
      <c r="K86" s="196"/>
      <c r="L86" s="197" t="s">
        <v>411</v>
      </c>
      <c r="M86" s="197" t="s">
        <v>412</v>
      </c>
      <c r="N86" s="27"/>
      <c r="O86" s="27"/>
      <c r="P86" s="27"/>
      <c r="Q86" s="43"/>
      <c r="R86" s="50"/>
    </row>
    <row r="87" spans="1:18" s="9" customFormat="1" ht="15" customHeight="1" x14ac:dyDescent="0.2">
      <c r="A87" s="249" t="s">
        <v>413</v>
      </c>
      <c r="B87" s="193" t="s">
        <v>414</v>
      </c>
      <c r="C87" s="193" t="s">
        <v>415</v>
      </c>
      <c r="D87" s="194"/>
      <c r="E87" s="193">
        <v>2282039</v>
      </c>
      <c r="F87" s="195">
        <v>4</v>
      </c>
      <c r="G87" s="195"/>
      <c r="H87" s="195" t="s">
        <v>27</v>
      </c>
      <c r="I87" s="193"/>
      <c r="J87" s="196" t="s">
        <v>416</v>
      </c>
      <c r="K87" s="196"/>
      <c r="L87" s="197" t="s">
        <v>417</v>
      </c>
      <c r="M87" s="197"/>
      <c r="N87" s="27"/>
      <c r="O87" s="27"/>
      <c r="P87" s="27"/>
      <c r="Q87" s="43"/>
      <c r="R87" s="50"/>
    </row>
    <row r="88" spans="1:18" s="9" customFormat="1" ht="15" customHeight="1" x14ac:dyDescent="0.2">
      <c r="A88" s="249" t="s">
        <v>418</v>
      </c>
      <c r="B88" s="193" t="s">
        <v>419</v>
      </c>
      <c r="C88" s="193" t="s">
        <v>420</v>
      </c>
      <c r="D88" s="194"/>
      <c r="E88" s="193">
        <v>3271001</v>
      </c>
      <c r="F88" s="195">
        <v>4</v>
      </c>
      <c r="G88" s="195"/>
      <c r="H88" s="195" t="s">
        <v>14</v>
      </c>
      <c r="I88" s="198" t="s">
        <v>421</v>
      </c>
      <c r="J88" s="196">
        <v>6321053</v>
      </c>
      <c r="K88" s="196"/>
      <c r="L88" s="197"/>
      <c r="M88" s="197"/>
      <c r="N88" s="27"/>
      <c r="O88" s="27"/>
      <c r="P88" s="31"/>
      <c r="Q88" s="44"/>
      <c r="R88" s="44"/>
    </row>
    <row r="89" spans="1:18" s="7" customFormat="1" ht="15" customHeight="1" x14ac:dyDescent="0.2">
      <c r="A89" s="249" t="s">
        <v>422</v>
      </c>
      <c r="B89" s="193" t="s">
        <v>423</v>
      </c>
      <c r="C89" s="193" t="s">
        <v>56</v>
      </c>
      <c r="D89" s="194"/>
      <c r="E89" s="193">
        <v>2272021</v>
      </c>
      <c r="F89" s="195">
        <v>4</v>
      </c>
      <c r="G89" s="195"/>
      <c r="H89" s="195" t="s">
        <v>14</v>
      </c>
      <c r="I89" s="193"/>
      <c r="J89" s="196" t="s">
        <v>424</v>
      </c>
      <c r="K89" s="196"/>
      <c r="L89" s="197"/>
      <c r="M89" s="197"/>
      <c r="N89" s="27"/>
      <c r="O89" s="27"/>
      <c r="P89" s="34"/>
      <c r="Q89" s="44"/>
      <c r="R89" s="44"/>
    </row>
    <row r="90" spans="1:18" s="7" customFormat="1" ht="15" customHeight="1" x14ac:dyDescent="0.2">
      <c r="A90" s="249" t="s">
        <v>425</v>
      </c>
      <c r="B90" s="193" t="s">
        <v>423</v>
      </c>
      <c r="C90" s="193" t="s">
        <v>426</v>
      </c>
      <c r="D90" s="194"/>
      <c r="E90" s="193">
        <v>2272020</v>
      </c>
      <c r="F90" s="195">
        <v>4</v>
      </c>
      <c r="G90" s="195"/>
      <c r="H90" s="195" t="s">
        <v>14</v>
      </c>
      <c r="I90" s="198" t="s">
        <v>427</v>
      </c>
      <c r="J90" s="196" t="s">
        <v>428</v>
      </c>
      <c r="K90" s="196"/>
      <c r="L90" s="197" t="s">
        <v>429</v>
      </c>
      <c r="M90" s="197">
        <v>6334473</v>
      </c>
      <c r="N90" s="27"/>
      <c r="O90" s="27"/>
      <c r="P90" s="37"/>
      <c r="Q90" s="44"/>
      <c r="R90" s="44"/>
    </row>
    <row r="91" spans="1:18" s="7" customFormat="1" ht="15" customHeight="1" x14ac:dyDescent="0.2">
      <c r="A91" s="249" t="s">
        <v>430</v>
      </c>
      <c r="B91" s="193" t="s">
        <v>431</v>
      </c>
      <c r="C91" s="193" t="s">
        <v>432</v>
      </c>
      <c r="D91" s="194"/>
      <c r="E91" s="193">
        <v>5282003</v>
      </c>
      <c r="F91" s="195">
        <v>4</v>
      </c>
      <c r="G91" s="195"/>
      <c r="H91" s="195" t="s">
        <v>27</v>
      </c>
      <c r="I91" s="198" t="s">
        <v>433</v>
      </c>
      <c r="J91" s="196" t="s">
        <v>434</v>
      </c>
      <c r="K91" s="196"/>
      <c r="L91" s="197"/>
      <c r="M91" s="197"/>
      <c r="N91" s="27"/>
      <c r="O91" s="27"/>
      <c r="P91" s="27"/>
      <c r="Q91" s="44"/>
      <c r="R91" s="44"/>
    </row>
    <row r="92" spans="1:18" s="7" customFormat="1" ht="15" customHeight="1" x14ac:dyDescent="0.2">
      <c r="A92" s="249" t="s">
        <v>435</v>
      </c>
      <c r="B92" s="193" t="s">
        <v>436</v>
      </c>
      <c r="C92" s="193" t="s">
        <v>56</v>
      </c>
      <c r="D92" s="194"/>
      <c r="E92" s="193">
        <v>3271016</v>
      </c>
      <c r="F92" s="195">
        <v>4</v>
      </c>
      <c r="G92" s="195"/>
      <c r="H92" s="195" t="s">
        <v>14</v>
      </c>
      <c r="I92" s="198" t="s">
        <v>437</v>
      </c>
      <c r="J92" s="196" t="s">
        <v>438</v>
      </c>
      <c r="K92" s="196"/>
      <c r="L92" s="197"/>
      <c r="M92" s="197"/>
      <c r="N92" s="27"/>
      <c r="O92" s="27"/>
      <c r="P92" s="26"/>
      <c r="Q92" s="44"/>
      <c r="R92" s="44"/>
    </row>
    <row r="93" spans="1:18" s="7" customFormat="1" ht="15" customHeight="1" x14ac:dyDescent="0.2">
      <c r="A93" s="249" t="s">
        <v>439</v>
      </c>
      <c r="B93" s="193" t="s">
        <v>440</v>
      </c>
      <c r="C93" s="193" t="s">
        <v>441</v>
      </c>
      <c r="D93" s="194"/>
      <c r="E93" s="193">
        <v>2281023</v>
      </c>
      <c r="F93" s="195">
        <v>4</v>
      </c>
      <c r="G93" s="195"/>
      <c r="H93" s="195" t="s">
        <v>27</v>
      </c>
      <c r="I93" s="198" t="s">
        <v>442</v>
      </c>
      <c r="J93" s="196" t="s">
        <v>443</v>
      </c>
      <c r="K93" s="196"/>
      <c r="L93" s="197"/>
      <c r="M93" s="197"/>
      <c r="N93" s="27"/>
      <c r="O93" s="27"/>
      <c r="P93" s="29"/>
      <c r="Q93" s="44"/>
      <c r="R93" s="44"/>
    </row>
    <row r="94" spans="1:18" s="7" customFormat="1" ht="15" customHeight="1" x14ac:dyDescent="0.2">
      <c r="A94" s="249" t="s">
        <v>444</v>
      </c>
      <c r="B94" s="259" t="s">
        <v>445</v>
      </c>
      <c r="C94" s="259" t="s">
        <v>446</v>
      </c>
      <c r="D94" s="265"/>
      <c r="E94" s="259">
        <v>3271047</v>
      </c>
      <c r="F94" s="260">
        <v>5</v>
      </c>
      <c r="G94" s="260"/>
      <c r="H94" s="276" t="s">
        <v>14</v>
      </c>
      <c r="I94" s="267" t="s">
        <v>447</v>
      </c>
      <c r="J94" s="263" t="s">
        <v>448</v>
      </c>
      <c r="K94" s="263"/>
      <c r="L94" s="266"/>
      <c r="M94" s="266"/>
      <c r="N94" s="27"/>
      <c r="O94" s="27"/>
      <c r="P94" s="27"/>
      <c r="Q94" s="43"/>
      <c r="R94" s="43"/>
    </row>
    <row r="95" spans="1:18" s="7" customFormat="1" ht="15" customHeight="1" x14ac:dyDescent="0.2">
      <c r="A95" s="249" t="s">
        <v>449</v>
      </c>
      <c r="B95" s="259" t="s">
        <v>450</v>
      </c>
      <c r="C95" s="259" t="s">
        <v>451</v>
      </c>
      <c r="D95" s="265"/>
      <c r="E95" s="259">
        <v>32710360</v>
      </c>
      <c r="F95" s="260">
        <v>5</v>
      </c>
      <c r="G95" s="260"/>
      <c r="H95" s="276" t="s">
        <v>14</v>
      </c>
      <c r="I95" s="267" t="s">
        <v>452</v>
      </c>
      <c r="J95" s="263" t="s">
        <v>453</v>
      </c>
      <c r="K95" s="263"/>
      <c r="L95" s="266"/>
      <c r="M95" s="266"/>
      <c r="N95" s="27"/>
      <c r="O95" s="27"/>
      <c r="P95" s="37"/>
      <c r="Q95" s="44"/>
      <c r="R95" s="44"/>
    </row>
    <row r="96" spans="1:18" s="7" customFormat="1" ht="15" customHeight="1" x14ac:dyDescent="0.2">
      <c r="A96" s="249" t="s">
        <v>454</v>
      </c>
      <c r="B96" s="259" t="s">
        <v>455</v>
      </c>
      <c r="C96" s="259" t="s">
        <v>456</v>
      </c>
      <c r="D96" s="265"/>
      <c r="E96" s="259">
        <v>5272013</v>
      </c>
      <c r="F96" s="260">
        <v>5</v>
      </c>
      <c r="G96" s="260"/>
      <c r="H96" s="276" t="s">
        <v>14</v>
      </c>
      <c r="I96" s="267" t="s">
        <v>457</v>
      </c>
      <c r="J96" s="263" t="s">
        <v>458</v>
      </c>
      <c r="K96" s="263"/>
      <c r="L96" s="266"/>
      <c r="M96" s="266"/>
      <c r="N96" s="27"/>
      <c r="O96" s="27"/>
      <c r="P96" s="27"/>
      <c r="Q96" s="44"/>
      <c r="R96" s="44"/>
    </row>
    <row r="97" spans="1:19" s="7" customFormat="1" ht="15" customHeight="1" x14ac:dyDescent="0.2">
      <c r="A97" s="249" t="s">
        <v>459</v>
      </c>
      <c r="B97" s="259" t="s">
        <v>460</v>
      </c>
      <c r="C97" s="259" t="s">
        <v>461</v>
      </c>
      <c r="D97" s="265"/>
      <c r="E97" s="259">
        <v>2271040</v>
      </c>
      <c r="F97" s="260">
        <v>5</v>
      </c>
      <c r="G97" s="260"/>
      <c r="H97" s="276" t="s">
        <v>14</v>
      </c>
      <c r="I97" s="267" t="s">
        <v>462</v>
      </c>
      <c r="J97" s="263" t="s">
        <v>463</v>
      </c>
      <c r="K97" s="263"/>
      <c r="L97" s="266"/>
      <c r="M97" s="266"/>
      <c r="N97" s="27"/>
      <c r="O97" s="27"/>
      <c r="P97" s="27"/>
      <c r="Q97" s="43"/>
      <c r="R97" s="43"/>
    </row>
    <row r="98" spans="1:19" s="7" customFormat="1" ht="15" customHeight="1" x14ac:dyDescent="0.2">
      <c r="A98" s="249" t="s">
        <v>464</v>
      </c>
      <c r="B98" s="259" t="s">
        <v>465</v>
      </c>
      <c r="C98" s="259" t="s">
        <v>466</v>
      </c>
      <c r="D98" s="265"/>
      <c r="E98" s="259">
        <v>2273022</v>
      </c>
      <c r="F98" s="260">
        <v>5</v>
      </c>
      <c r="G98" s="260"/>
      <c r="H98" s="276" t="s">
        <v>14</v>
      </c>
      <c r="I98" s="267" t="s">
        <v>467</v>
      </c>
      <c r="J98" s="263" t="s">
        <v>468</v>
      </c>
      <c r="K98" s="263"/>
      <c r="L98" s="266"/>
      <c r="M98" s="266"/>
      <c r="N98" s="27"/>
      <c r="O98" s="27"/>
      <c r="P98" s="27"/>
      <c r="Q98" s="44"/>
      <c r="R98" s="33"/>
    </row>
    <row r="99" spans="1:19" s="7" customFormat="1" ht="15" customHeight="1" x14ac:dyDescent="0.2">
      <c r="A99" s="249" t="s">
        <v>469</v>
      </c>
      <c r="B99" s="259" t="s">
        <v>470</v>
      </c>
      <c r="C99" s="259" t="s">
        <v>471</v>
      </c>
      <c r="D99" s="265"/>
      <c r="E99" s="259">
        <v>3272045</v>
      </c>
      <c r="F99" s="260">
        <v>5</v>
      </c>
      <c r="G99" s="260"/>
      <c r="H99" s="276" t="s">
        <v>14</v>
      </c>
      <c r="I99" s="267" t="s">
        <v>472</v>
      </c>
      <c r="J99" s="263" t="s">
        <v>473</v>
      </c>
      <c r="K99" s="263"/>
      <c r="L99" s="266" t="s">
        <v>474</v>
      </c>
      <c r="M99" s="266">
        <v>6428231</v>
      </c>
      <c r="N99" s="27"/>
      <c r="O99" s="27"/>
      <c r="P99" s="27"/>
      <c r="Q99" s="43"/>
      <c r="R99" s="32"/>
    </row>
    <row r="100" spans="1:19" s="7" customFormat="1" ht="15" customHeight="1" x14ac:dyDescent="0.2">
      <c r="A100" s="249" t="s">
        <v>475</v>
      </c>
      <c r="B100" s="259" t="s">
        <v>476</v>
      </c>
      <c r="C100" s="259" t="s">
        <v>477</v>
      </c>
      <c r="D100" s="265"/>
      <c r="E100" s="259">
        <v>3272047</v>
      </c>
      <c r="F100" s="260">
        <v>5</v>
      </c>
      <c r="G100" s="260"/>
      <c r="H100" s="276" t="s">
        <v>14</v>
      </c>
      <c r="I100" s="267" t="s">
        <v>478</v>
      </c>
      <c r="J100" s="263" t="s">
        <v>479</v>
      </c>
      <c r="K100" s="263"/>
      <c r="L100" s="266" t="s">
        <v>480</v>
      </c>
      <c r="M100" s="266" t="s">
        <v>481</v>
      </c>
      <c r="N100" s="27"/>
      <c r="O100" s="27"/>
      <c r="P100" s="27"/>
      <c r="Q100" s="43"/>
      <c r="R100" s="32"/>
    </row>
    <row r="101" spans="1:19" s="7" customFormat="1" ht="15" customHeight="1" x14ac:dyDescent="0.2">
      <c r="A101" s="249" t="s">
        <v>482</v>
      </c>
      <c r="B101" s="259" t="s">
        <v>483</v>
      </c>
      <c r="C101" s="259" t="s">
        <v>484</v>
      </c>
      <c r="D101" s="265"/>
      <c r="E101" s="259">
        <v>2272082</v>
      </c>
      <c r="F101" s="260">
        <v>5</v>
      </c>
      <c r="G101" s="260"/>
      <c r="H101" s="276" t="s">
        <v>27</v>
      </c>
      <c r="I101" s="267" t="s">
        <v>485</v>
      </c>
      <c r="J101" s="263" t="s">
        <v>486</v>
      </c>
      <c r="K101" s="263"/>
      <c r="L101" s="266" t="s">
        <v>487</v>
      </c>
      <c r="M101" s="266">
        <v>6572206</v>
      </c>
      <c r="N101" s="27"/>
      <c r="O101" s="27"/>
      <c r="P101" s="27"/>
      <c r="Q101" s="44"/>
      <c r="R101" s="33"/>
    </row>
    <row r="102" spans="1:19" s="7" customFormat="1" ht="15" customHeight="1" x14ac:dyDescent="0.2">
      <c r="A102" s="249" t="s">
        <v>488</v>
      </c>
      <c r="B102" s="259" t="s">
        <v>489</v>
      </c>
      <c r="C102" s="259" t="s">
        <v>490</v>
      </c>
      <c r="D102" s="265"/>
      <c r="E102" s="259">
        <v>4282002</v>
      </c>
      <c r="F102" s="260">
        <v>5</v>
      </c>
      <c r="G102" s="260"/>
      <c r="H102" s="276" t="s">
        <v>27</v>
      </c>
      <c r="I102" s="267" t="s">
        <v>491</v>
      </c>
      <c r="J102" s="263" t="s">
        <v>492</v>
      </c>
      <c r="K102" s="263"/>
      <c r="L102" s="266" t="s">
        <v>35</v>
      </c>
      <c r="M102" s="266" t="s">
        <v>493</v>
      </c>
      <c r="N102" s="27"/>
      <c r="O102" s="27"/>
      <c r="P102" s="27"/>
      <c r="Q102" s="43"/>
      <c r="R102" s="32"/>
    </row>
    <row r="103" spans="1:19" s="9" customFormat="1" ht="15" customHeight="1" x14ac:dyDescent="0.2">
      <c r="A103" s="249" t="s">
        <v>8442</v>
      </c>
      <c r="B103" s="259" t="s">
        <v>494</v>
      </c>
      <c r="C103" s="259" t="s">
        <v>495</v>
      </c>
      <c r="D103" s="265"/>
      <c r="E103" s="259">
        <v>3281022</v>
      </c>
      <c r="F103" s="260">
        <v>5</v>
      </c>
      <c r="G103" s="260"/>
      <c r="H103" s="276" t="s">
        <v>27</v>
      </c>
      <c r="I103" s="267" t="s">
        <v>496</v>
      </c>
      <c r="J103" s="263" t="s">
        <v>497</v>
      </c>
      <c r="K103" s="263"/>
      <c r="L103" s="266" t="s">
        <v>498</v>
      </c>
      <c r="M103" s="266">
        <v>6496359</v>
      </c>
      <c r="N103" s="27"/>
      <c r="O103" s="27"/>
      <c r="P103" s="37"/>
      <c r="Q103" s="44"/>
      <c r="R103" s="33"/>
    </row>
    <row r="104" spans="1:19" s="7" customFormat="1" ht="15" customHeight="1" x14ac:dyDescent="0.2">
      <c r="A104" s="249" t="s">
        <v>499</v>
      </c>
      <c r="B104" s="259" t="s">
        <v>500</v>
      </c>
      <c r="C104" s="259" t="s">
        <v>501</v>
      </c>
      <c r="D104" s="265"/>
      <c r="E104" s="259">
        <v>4281059</v>
      </c>
      <c r="F104" s="260">
        <v>5</v>
      </c>
      <c r="G104" s="260"/>
      <c r="H104" s="276" t="s">
        <v>27</v>
      </c>
      <c r="I104" s="267" t="s">
        <v>502</v>
      </c>
      <c r="J104" s="263" t="s">
        <v>503</v>
      </c>
      <c r="K104" s="263"/>
      <c r="L104" s="266" t="s">
        <v>504</v>
      </c>
      <c r="M104" s="266"/>
      <c r="N104" s="27"/>
      <c r="O104" s="27"/>
      <c r="P104" s="27"/>
      <c r="Q104" s="44"/>
      <c r="R104" s="33"/>
    </row>
    <row r="105" spans="1:19" s="7" customFormat="1" ht="15" customHeight="1" x14ac:dyDescent="0.2">
      <c r="A105" s="249" t="s">
        <v>505</v>
      </c>
      <c r="B105" s="259" t="s">
        <v>506</v>
      </c>
      <c r="C105" s="259" t="s">
        <v>507</v>
      </c>
      <c r="D105" s="265"/>
      <c r="E105" s="259">
        <v>5282042</v>
      </c>
      <c r="F105" s="260">
        <v>5</v>
      </c>
      <c r="G105" s="260"/>
      <c r="H105" s="276" t="s">
        <v>27</v>
      </c>
      <c r="I105" s="267" t="s">
        <v>508</v>
      </c>
      <c r="J105" s="263" t="s">
        <v>509</v>
      </c>
      <c r="K105" s="263"/>
      <c r="L105" s="266"/>
      <c r="M105" s="266"/>
      <c r="N105" s="27"/>
      <c r="O105" s="27"/>
      <c r="P105" s="27"/>
      <c r="Q105" s="43"/>
      <c r="R105" s="32"/>
      <c r="S105" s="16"/>
    </row>
    <row r="106" spans="1:19" s="9" customFormat="1" ht="15" customHeight="1" x14ac:dyDescent="0.2">
      <c r="A106" s="249" t="s">
        <v>510</v>
      </c>
      <c r="B106" s="259" t="s">
        <v>511</v>
      </c>
      <c r="C106" s="259" t="s">
        <v>512</v>
      </c>
      <c r="D106" s="265"/>
      <c r="E106" s="259">
        <v>3281009</v>
      </c>
      <c r="F106" s="260">
        <v>5</v>
      </c>
      <c r="G106" s="260"/>
      <c r="H106" s="276" t="s">
        <v>27</v>
      </c>
      <c r="I106" s="259"/>
      <c r="J106" s="263" t="s">
        <v>513</v>
      </c>
      <c r="K106" s="263"/>
      <c r="L106" s="266" t="s">
        <v>514</v>
      </c>
      <c r="M106" s="266">
        <v>6573000</v>
      </c>
      <c r="N106" s="27"/>
      <c r="O106" s="27"/>
      <c r="P106" s="27"/>
      <c r="Q106" s="43"/>
      <c r="R106" s="32"/>
    </row>
    <row r="107" spans="1:19" s="7" customFormat="1" ht="15" customHeight="1" x14ac:dyDescent="0.2">
      <c r="A107" s="249" t="s">
        <v>515</v>
      </c>
      <c r="B107" s="259" t="s">
        <v>516</v>
      </c>
      <c r="C107" s="259" t="s">
        <v>517</v>
      </c>
      <c r="D107" s="265"/>
      <c r="E107" s="259">
        <v>3272028</v>
      </c>
      <c r="F107" s="260">
        <v>5</v>
      </c>
      <c r="G107" s="260"/>
      <c r="H107" s="276" t="s">
        <v>14</v>
      </c>
      <c r="I107" s="267" t="s">
        <v>518</v>
      </c>
      <c r="J107" s="263" t="s">
        <v>519</v>
      </c>
      <c r="K107" s="263"/>
      <c r="L107" s="266" t="s">
        <v>520</v>
      </c>
      <c r="M107" s="266">
        <v>6522000</v>
      </c>
      <c r="N107" s="27"/>
      <c r="O107" s="27"/>
      <c r="P107" s="27"/>
      <c r="Q107" s="43"/>
      <c r="R107" s="44"/>
    </row>
    <row r="108" spans="1:19" s="7" customFormat="1" ht="15" customHeight="1" x14ac:dyDescent="0.2">
      <c r="A108" s="249" t="s">
        <v>521</v>
      </c>
      <c r="B108" s="259" t="s">
        <v>522</v>
      </c>
      <c r="C108" s="259" t="s">
        <v>523</v>
      </c>
      <c r="D108" s="265"/>
      <c r="E108" s="259">
        <v>5272012</v>
      </c>
      <c r="F108" s="260">
        <v>5</v>
      </c>
      <c r="G108" s="260"/>
      <c r="H108" s="276" t="s">
        <v>14</v>
      </c>
      <c r="I108" s="259"/>
      <c r="J108" s="263">
        <v>6515179</v>
      </c>
      <c r="K108" s="263"/>
      <c r="L108" s="266"/>
      <c r="M108" s="266"/>
      <c r="N108" s="27"/>
      <c r="O108" s="27"/>
      <c r="P108" s="27"/>
      <c r="Q108" s="43"/>
      <c r="R108" s="50"/>
    </row>
    <row r="109" spans="1:19" s="7" customFormat="1" ht="15" customHeight="1" x14ac:dyDescent="0.2">
      <c r="A109" s="249" t="s">
        <v>524</v>
      </c>
      <c r="B109" s="259" t="s">
        <v>525</v>
      </c>
      <c r="C109" s="259" t="s">
        <v>526</v>
      </c>
      <c r="D109" s="265"/>
      <c r="E109" s="259">
        <v>4281019</v>
      </c>
      <c r="F109" s="260">
        <v>5</v>
      </c>
      <c r="G109" s="260"/>
      <c r="H109" s="276" t="s">
        <v>27</v>
      </c>
      <c r="I109" s="267" t="s">
        <v>527</v>
      </c>
      <c r="J109" s="263" t="s">
        <v>528</v>
      </c>
      <c r="K109" s="263"/>
      <c r="L109" s="266" t="s">
        <v>529</v>
      </c>
      <c r="M109" s="266">
        <v>6837283</v>
      </c>
      <c r="N109" s="27"/>
      <c r="O109" s="27"/>
      <c r="P109" s="27"/>
      <c r="Q109" s="43"/>
      <c r="R109" s="53"/>
    </row>
    <row r="110" spans="1:19" s="11" customFormat="1" ht="15" customHeight="1" x14ac:dyDescent="0.2">
      <c r="A110" s="249" t="s">
        <v>530</v>
      </c>
      <c r="B110" s="259" t="s">
        <v>531</v>
      </c>
      <c r="C110" s="259" t="s">
        <v>532</v>
      </c>
      <c r="D110" s="265"/>
      <c r="E110" s="259">
        <v>3281011</v>
      </c>
      <c r="F110" s="260">
        <v>5</v>
      </c>
      <c r="G110" s="260"/>
      <c r="H110" s="276" t="s">
        <v>27</v>
      </c>
      <c r="I110" s="267" t="s">
        <v>533</v>
      </c>
      <c r="J110" s="263" t="s">
        <v>534</v>
      </c>
      <c r="K110" s="263"/>
      <c r="L110" s="266" t="s">
        <v>35</v>
      </c>
      <c r="M110" s="266" t="s">
        <v>535</v>
      </c>
      <c r="N110" s="27"/>
      <c r="O110" s="27"/>
      <c r="P110" s="37"/>
      <c r="Q110" s="44"/>
      <c r="R110" s="50"/>
    </row>
    <row r="111" spans="1:19" s="11" customFormat="1" ht="15" customHeight="1" x14ac:dyDescent="0.2">
      <c r="A111" s="249" t="s">
        <v>536</v>
      </c>
      <c r="B111" s="259" t="s">
        <v>537</v>
      </c>
      <c r="C111" s="259" t="s">
        <v>538</v>
      </c>
      <c r="D111" s="265"/>
      <c r="E111" s="259">
        <v>3272021</v>
      </c>
      <c r="F111" s="260">
        <v>5</v>
      </c>
      <c r="G111" s="260"/>
      <c r="H111" s="276" t="s">
        <v>14</v>
      </c>
      <c r="I111" s="267" t="s">
        <v>539</v>
      </c>
      <c r="J111" s="263">
        <v>3112878242</v>
      </c>
      <c r="K111" s="263"/>
      <c r="L111" s="266" t="s">
        <v>540</v>
      </c>
      <c r="M111" s="266" t="s">
        <v>541</v>
      </c>
      <c r="N111" s="27"/>
      <c r="O111" s="27"/>
      <c r="P111" s="26"/>
      <c r="Q111" s="44"/>
      <c r="R111" s="44"/>
    </row>
    <row r="112" spans="1:19" s="7" customFormat="1" ht="15" customHeight="1" x14ac:dyDescent="0.2">
      <c r="A112" s="249" t="s">
        <v>542</v>
      </c>
      <c r="B112" s="259" t="s">
        <v>543</v>
      </c>
      <c r="C112" s="259" t="s">
        <v>544</v>
      </c>
      <c r="D112" s="265"/>
      <c r="E112" s="259">
        <v>3272012</v>
      </c>
      <c r="F112" s="260">
        <v>5</v>
      </c>
      <c r="G112" s="260"/>
      <c r="H112" s="276" t="s">
        <v>14</v>
      </c>
      <c r="I112" s="267" t="s">
        <v>545</v>
      </c>
      <c r="J112" s="263" t="s">
        <v>546</v>
      </c>
      <c r="K112" s="263"/>
      <c r="L112" s="266"/>
      <c r="M112" s="266"/>
      <c r="N112" s="27"/>
      <c r="O112" s="27"/>
      <c r="P112" s="29"/>
      <c r="Q112" s="44"/>
      <c r="R112" s="44"/>
    </row>
    <row r="113" spans="1:19" s="7" customFormat="1" ht="15" customHeight="1" x14ac:dyDescent="0.2">
      <c r="A113" s="249" t="s">
        <v>547</v>
      </c>
      <c r="B113" s="259" t="s">
        <v>548</v>
      </c>
      <c r="C113" s="259" t="s">
        <v>549</v>
      </c>
      <c r="D113" s="265"/>
      <c r="E113" s="259">
        <v>3271060</v>
      </c>
      <c r="F113" s="260">
        <v>5</v>
      </c>
      <c r="G113" s="260"/>
      <c r="H113" s="276" t="s">
        <v>27</v>
      </c>
      <c r="I113" s="267" t="s">
        <v>550</v>
      </c>
      <c r="J113" s="263" t="s">
        <v>551</v>
      </c>
      <c r="K113" s="263"/>
      <c r="L113" s="266" t="s">
        <v>35</v>
      </c>
      <c r="M113" s="266">
        <v>6429400</v>
      </c>
      <c r="N113" s="27"/>
      <c r="O113" s="27"/>
      <c r="P113" s="26"/>
      <c r="Q113" s="44"/>
      <c r="R113" s="44"/>
    </row>
    <row r="114" spans="1:19" s="7" customFormat="1" ht="15" customHeight="1" x14ac:dyDescent="0.2">
      <c r="A114" s="249" t="s">
        <v>552</v>
      </c>
      <c r="B114" s="259" t="s">
        <v>548</v>
      </c>
      <c r="C114" s="259" t="s">
        <v>553</v>
      </c>
      <c r="D114" s="265"/>
      <c r="E114" s="259">
        <v>3281039</v>
      </c>
      <c r="F114" s="260">
        <v>5</v>
      </c>
      <c r="G114" s="260"/>
      <c r="H114" s="276" t="s">
        <v>14</v>
      </c>
      <c r="I114" s="267" t="s">
        <v>554</v>
      </c>
      <c r="J114" s="263" t="s">
        <v>555</v>
      </c>
      <c r="K114" s="263"/>
      <c r="L114" s="266" t="s">
        <v>556</v>
      </c>
      <c r="M114" s="266">
        <v>63020018</v>
      </c>
      <c r="N114" s="27"/>
      <c r="O114" s="27"/>
      <c r="P114" s="37"/>
      <c r="Q114" s="44"/>
      <c r="R114" s="44"/>
      <c r="S114" s="16"/>
    </row>
    <row r="115" spans="1:19" s="7" customFormat="1" ht="15" customHeight="1" x14ac:dyDescent="0.2">
      <c r="A115" s="249" t="s">
        <v>557</v>
      </c>
      <c r="B115" s="193" t="s">
        <v>558</v>
      </c>
      <c r="C115" s="193" t="s">
        <v>559</v>
      </c>
      <c r="D115" s="194"/>
      <c r="E115" s="196">
        <v>5282043</v>
      </c>
      <c r="F115" s="195">
        <v>6</v>
      </c>
      <c r="G115" s="195"/>
      <c r="H115" s="195" t="s">
        <v>27</v>
      </c>
      <c r="I115" s="198" t="s">
        <v>560</v>
      </c>
      <c r="J115" s="196" t="s">
        <v>561</v>
      </c>
      <c r="K115" s="196"/>
      <c r="L115" s="197" t="s">
        <v>562</v>
      </c>
      <c r="M115" s="197">
        <v>6339326</v>
      </c>
      <c r="N115" s="27"/>
      <c r="O115" s="27"/>
      <c r="P115" s="27"/>
      <c r="Q115" s="43"/>
      <c r="R115" s="43"/>
      <c r="S115" s="16"/>
    </row>
    <row r="116" spans="1:19" s="7" customFormat="1" ht="15" customHeight="1" x14ac:dyDescent="0.2">
      <c r="A116" s="249" t="s">
        <v>563</v>
      </c>
      <c r="B116" s="193" t="s">
        <v>564</v>
      </c>
      <c r="C116" s="193" t="s">
        <v>565</v>
      </c>
      <c r="D116" s="194"/>
      <c r="E116" s="193">
        <v>5282073</v>
      </c>
      <c r="F116" s="195">
        <v>6</v>
      </c>
      <c r="G116" s="195"/>
      <c r="H116" s="195" t="s">
        <v>27</v>
      </c>
      <c r="I116" s="198" t="s">
        <v>566</v>
      </c>
      <c r="J116" s="196">
        <v>3133178036</v>
      </c>
      <c r="K116" s="196"/>
      <c r="L116" s="197"/>
      <c r="M116" s="197"/>
      <c r="N116" s="27"/>
      <c r="O116" s="27"/>
      <c r="P116" s="27"/>
      <c r="Q116" s="43"/>
      <c r="R116" s="43"/>
      <c r="S116" s="16"/>
    </row>
    <row r="117" spans="1:19" s="7" customFormat="1" ht="15" customHeight="1" x14ac:dyDescent="0.2">
      <c r="A117" s="249" t="s">
        <v>567</v>
      </c>
      <c r="B117" s="193" t="s">
        <v>568</v>
      </c>
      <c r="C117" s="193" t="s">
        <v>569</v>
      </c>
      <c r="D117" s="194"/>
      <c r="E117" s="193">
        <v>5282072</v>
      </c>
      <c r="F117" s="195">
        <v>6</v>
      </c>
      <c r="G117" s="195"/>
      <c r="H117" s="195" t="s">
        <v>27</v>
      </c>
      <c r="I117" s="198" t="s">
        <v>570</v>
      </c>
      <c r="J117" s="196">
        <v>3133767305</v>
      </c>
      <c r="K117" s="196"/>
      <c r="L117" s="197"/>
      <c r="M117" s="197"/>
      <c r="N117" s="27"/>
      <c r="O117" s="27"/>
      <c r="P117" s="27"/>
      <c r="Q117" s="44"/>
      <c r="R117" s="44"/>
      <c r="S117" s="16"/>
    </row>
    <row r="118" spans="1:19" s="7" customFormat="1" ht="15" customHeight="1" x14ac:dyDescent="0.2">
      <c r="A118" s="249" t="s">
        <v>571</v>
      </c>
      <c r="B118" s="193" t="s">
        <v>572</v>
      </c>
      <c r="C118" s="200" t="s">
        <v>573</v>
      </c>
      <c r="D118" s="194"/>
      <c r="E118" s="193">
        <v>5282002</v>
      </c>
      <c r="F118" s="195">
        <v>6</v>
      </c>
      <c r="G118" s="195"/>
      <c r="H118" s="195" t="s">
        <v>27</v>
      </c>
      <c r="I118" s="198" t="s">
        <v>574</v>
      </c>
      <c r="J118" s="196">
        <v>3114792713</v>
      </c>
      <c r="K118" s="196"/>
      <c r="L118" s="197" t="s">
        <v>575</v>
      </c>
      <c r="M118" s="197">
        <v>6474279</v>
      </c>
      <c r="N118" s="27"/>
      <c r="O118" s="27"/>
      <c r="P118" s="27"/>
      <c r="Q118" s="44"/>
      <c r="R118" s="33"/>
      <c r="S118" s="16"/>
    </row>
    <row r="119" spans="1:19" s="7" customFormat="1" ht="15" customHeight="1" x14ac:dyDescent="0.2">
      <c r="A119" s="249" t="s">
        <v>576</v>
      </c>
      <c r="B119" s="259" t="s">
        <v>577</v>
      </c>
      <c r="C119" s="259" t="s">
        <v>578</v>
      </c>
      <c r="D119" s="265"/>
      <c r="E119" s="263">
        <v>4271016</v>
      </c>
      <c r="F119" s="260">
        <v>7</v>
      </c>
      <c r="G119" s="260"/>
      <c r="H119" s="260" t="s">
        <v>14</v>
      </c>
      <c r="I119" s="267" t="s">
        <v>579</v>
      </c>
      <c r="J119" s="263">
        <v>3012296771</v>
      </c>
      <c r="K119" s="263"/>
      <c r="L119" s="266" t="s">
        <v>325</v>
      </c>
      <c r="M119" s="266" t="s">
        <v>580</v>
      </c>
      <c r="N119" s="27"/>
      <c r="O119" s="27"/>
      <c r="P119" s="27"/>
      <c r="Q119" s="43"/>
      <c r="R119" s="43"/>
      <c r="S119" s="16"/>
    </row>
    <row r="120" spans="1:19" s="7" customFormat="1" ht="15" customHeight="1" x14ac:dyDescent="0.2">
      <c r="A120" s="249" t="s">
        <v>581</v>
      </c>
      <c r="B120" s="259" t="s">
        <v>582</v>
      </c>
      <c r="C120" s="259" t="s">
        <v>583</v>
      </c>
      <c r="D120" s="265"/>
      <c r="E120" s="259">
        <v>3282009</v>
      </c>
      <c r="F120" s="260">
        <v>7</v>
      </c>
      <c r="G120" s="260"/>
      <c r="H120" s="260" t="s">
        <v>27</v>
      </c>
      <c r="I120" s="259"/>
      <c r="J120" s="263" t="s">
        <v>584</v>
      </c>
      <c r="K120" s="263"/>
      <c r="L120" s="266"/>
      <c r="M120" s="266"/>
      <c r="N120" s="27"/>
      <c r="O120" s="27"/>
      <c r="P120" s="27"/>
      <c r="Q120" s="43"/>
      <c r="R120" s="43"/>
    </row>
    <row r="121" spans="1:19" s="7" customFormat="1" ht="15" customHeight="1" x14ac:dyDescent="0.2">
      <c r="A121" s="249" t="s">
        <v>585</v>
      </c>
      <c r="B121" s="259" t="s">
        <v>586</v>
      </c>
      <c r="C121" s="259" t="s">
        <v>587</v>
      </c>
      <c r="D121" s="265"/>
      <c r="E121" s="259">
        <v>3272008</v>
      </c>
      <c r="F121" s="260">
        <v>7</v>
      </c>
      <c r="G121" s="260"/>
      <c r="H121" s="260" t="s">
        <v>14</v>
      </c>
      <c r="I121" s="267" t="s">
        <v>588</v>
      </c>
      <c r="J121" s="263">
        <v>3125328841</v>
      </c>
      <c r="K121" s="263"/>
      <c r="L121" s="266" t="s">
        <v>589</v>
      </c>
      <c r="M121" s="266" t="s">
        <v>590</v>
      </c>
      <c r="N121" s="27"/>
      <c r="O121" s="27"/>
      <c r="P121" s="27"/>
      <c r="Q121" s="43"/>
      <c r="R121" s="43"/>
    </row>
    <row r="122" spans="1:19" s="7" customFormat="1" ht="15" customHeight="1" x14ac:dyDescent="0.2">
      <c r="A122" s="249" t="s">
        <v>591</v>
      </c>
      <c r="B122" s="259" t="s">
        <v>592</v>
      </c>
      <c r="C122" s="259" t="s">
        <v>593</v>
      </c>
      <c r="D122" s="265"/>
      <c r="E122" s="259">
        <v>4271035</v>
      </c>
      <c r="F122" s="260">
        <v>7</v>
      </c>
      <c r="G122" s="260"/>
      <c r="H122" s="260" t="s">
        <v>14</v>
      </c>
      <c r="I122" s="267" t="s">
        <v>594</v>
      </c>
      <c r="J122" s="263" t="s">
        <v>595</v>
      </c>
      <c r="K122" s="263"/>
      <c r="L122" s="266"/>
      <c r="M122" s="266"/>
      <c r="N122" s="27"/>
      <c r="O122" s="27"/>
      <c r="P122" s="27"/>
      <c r="Q122" s="43"/>
      <c r="R122" s="43"/>
    </row>
    <row r="123" spans="1:19" s="7" customFormat="1" ht="15" customHeight="1" x14ac:dyDescent="0.2">
      <c r="A123" s="249" t="s">
        <v>596</v>
      </c>
      <c r="B123" s="259" t="s">
        <v>597</v>
      </c>
      <c r="C123" s="259" t="s">
        <v>598</v>
      </c>
      <c r="D123" s="265"/>
      <c r="E123" s="259">
        <v>4281005</v>
      </c>
      <c r="F123" s="260">
        <v>7</v>
      </c>
      <c r="G123" s="260"/>
      <c r="H123" s="260" t="s">
        <v>27</v>
      </c>
      <c r="I123" s="267" t="s">
        <v>599</v>
      </c>
      <c r="J123" s="263">
        <v>3156428388</v>
      </c>
      <c r="K123" s="263"/>
      <c r="L123" s="266"/>
      <c r="M123" s="266"/>
      <c r="N123" s="27"/>
      <c r="O123" s="27"/>
      <c r="P123" s="27"/>
      <c r="Q123" s="44"/>
      <c r="R123" s="33"/>
    </row>
    <row r="124" spans="1:19" s="7" customFormat="1" ht="15" customHeight="1" x14ac:dyDescent="0.2">
      <c r="A124" s="249" t="s">
        <v>600</v>
      </c>
      <c r="B124" s="259" t="s">
        <v>601</v>
      </c>
      <c r="C124" s="259" t="s">
        <v>602</v>
      </c>
      <c r="D124" s="265"/>
      <c r="E124" s="259">
        <v>4271037</v>
      </c>
      <c r="F124" s="260">
        <v>7</v>
      </c>
      <c r="G124" s="260"/>
      <c r="H124" s="260" t="s">
        <v>14</v>
      </c>
      <c r="I124" s="267" t="s">
        <v>603</v>
      </c>
      <c r="J124" s="263">
        <v>3167480913</v>
      </c>
      <c r="K124" s="263"/>
      <c r="L124" s="266" t="s">
        <v>604</v>
      </c>
      <c r="M124" s="266">
        <v>3640284</v>
      </c>
      <c r="N124" s="27"/>
      <c r="O124" s="27"/>
      <c r="P124" s="37"/>
      <c r="Q124" s="44"/>
      <c r="R124" s="33"/>
    </row>
    <row r="125" spans="1:19" s="7" customFormat="1" ht="15" customHeight="1" x14ac:dyDescent="0.2">
      <c r="A125" s="249" t="s">
        <v>605</v>
      </c>
      <c r="B125" s="259" t="s">
        <v>606</v>
      </c>
      <c r="C125" s="259" t="s">
        <v>607</v>
      </c>
      <c r="D125" s="265"/>
      <c r="E125" s="259">
        <v>3272044</v>
      </c>
      <c r="F125" s="260">
        <v>7</v>
      </c>
      <c r="G125" s="260"/>
      <c r="H125" s="260" t="s">
        <v>14</v>
      </c>
      <c r="I125" s="267" t="s">
        <v>608</v>
      </c>
      <c r="J125" s="263">
        <v>6315149</v>
      </c>
      <c r="K125" s="263"/>
      <c r="L125" s="266"/>
      <c r="M125" s="266"/>
      <c r="N125" s="27"/>
      <c r="O125" s="27"/>
      <c r="P125" s="27"/>
      <c r="Q125" s="43"/>
      <c r="R125" s="42"/>
    </row>
    <row r="126" spans="1:19" s="7" customFormat="1" ht="15" customHeight="1" x14ac:dyDescent="0.2">
      <c r="A126" s="249" t="s">
        <v>609</v>
      </c>
      <c r="B126" s="259" t="s">
        <v>610</v>
      </c>
      <c r="C126" s="259" t="s">
        <v>611</v>
      </c>
      <c r="D126" s="265"/>
      <c r="E126" s="259">
        <v>4281038</v>
      </c>
      <c r="F126" s="260">
        <v>7</v>
      </c>
      <c r="G126" s="260"/>
      <c r="H126" s="260" t="s">
        <v>27</v>
      </c>
      <c r="I126" s="259"/>
      <c r="J126" s="263" t="s">
        <v>612</v>
      </c>
      <c r="K126" s="263"/>
      <c r="L126" s="266" t="s">
        <v>63</v>
      </c>
      <c r="M126" s="266">
        <v>6802000</v>
      </c>
      <c r="N126" s="27"/>
      <c r="O126" s="27"/>
      <c r="P126" s="27"/>
      <c r="Q126" s="43"/>
      <c r="R126" s="43"/>
    </row>
    <row r="127" spans="1:19" s="11" customFormat="1" ht="15" customHeight="1" x14ac:dyDescent="0.2">
      <c r="A127" s="249" t="s">
        <v>613</v>
      </c>
      <c r="B127" s="259" t="s">
        <v>614</v>
      </c>
      <c r="C127" s="259" t="s">
        <v>615</v>
      </c>
      <c r="D127" s="265"/>
      <c r="E127" s="259">
        <v>5281036</v>
      </c>
      <c r="F127" s="260">
        <v>7</v>
      </c>
      <c r="G127" s="260"/>
      <c r="H127" s="260" t="s">
        <v>27</v>
      </c>
      <c r="I127" s="267" t="s">
        <v>616</v>
      </c>
      <c r="J127" s="263" t="s">
        <v>617</v>
      </c>
      <c r="K127" s="263"/>
      <c r="L127" s="266" t="s">
        <v>618</v>
      </c>
      <c r="M127" s="266">
        <v>6700288</v>
      </c>
      <c r="N127" s="27"/>
      <c r="O127" s="27"/>
      <c r="P127" s="27"/>
      <c r="Q127" s="43"/>
      <c r="R127" s="42"/>
    </row>
    <row r="128" spans="1:19" s="7" customFormat="1" ht="15" customHeight="1" x14ac:dyDescent="0.2">
      <c r="A128" s="249" t="s">
        <v>619</v>
      </c>
      <c r="B128" s="259" t="s">
        <v>620</v>
      </c>
      <c r="C128" s="259" t="s">
        <v>621</v>
      </c>
      <c r="D128" s="265"/>
      <c r="E128" s="259">
        <v>4281010</v>
      </c>
      <c r="F128" s="260">
        <v>7</v>
      </c>
      <c r="G128" s="260"/>
      <c r="H128" s="260" t="s">
        <v>27</v>
      </c>
      <c r="I128" s="267" t="s">
        <v>622</v>
      </c>
      <c r="J128" s="263">
        <v>3152261345</v>
      </c>
      <c r="K128" s="263"/>
      <c r="L128" s="266" t="s">
        <v>623</v>
      </c>
      <c r="M128" s="266">
        <v>6760300</v>
      </c>
      <c r="N128" s="27"/>
      <c r="O128" s="27"/>
      <c r="P128" s="27"/>
      <c r="Q128" s="44"/>
      <c r="R128" s="33"/>
    </row>
    <row r="129" spans="1:19" s="7" customFormat="1" ht="15" customHeight="1" x14ac:dyDescent="0.2">
      <c r="A129" s="249" t="s">
        <v>624</v>
      </c>
      <c r="B129" s="259" t="s">
        <v>625</v>
      </c>
      <c r="C129" s="259" t="s">
        <v>626</v>
      </c>
      <c r="D129" s="265"/>
      <c r="E129" s="259">
        <v>3282001</v>
      </c>
      <c r="F129" s="260">
        <v>7</v>
      </c>
      <c r="G129" s="260"/>
      <c r="H129" s="260" t="s">
        <v>27</v>
      </c>
      <c r="I129" s="267" t="s">
        <v>627</v>
      </c>
      <c r="J129" s="263">
        <v>3156261592</v>
      </c>
      <c r="K129" s="263"/>
      <c r="L129" s="266" t="s">
        <v>35</v>
      </c>
      <c r="M129" s="266" t="s">
        <v>628</v>
      </c>
      <c r="N129" s="27"/>
      <c r="O129" s="27"/>
      <c r="P129" s="27"/>
      <c r="Q129" s="44"/>
      <c r="R129" s="46"/>
    </row>
    <row r="130" spans="1:19" s="11" customFormat="1" ht="15" customHeight="1" x14ac:dyDescent="0.2">
      <c r="A130" s="249" t="s">
        <v>629</v>
      </c>
      <c r="B130" s="259" t="s">
        <v>630</v>
      </c>
      <c r="C130" s="259" t="s">
        <v>631</v>
      </c>
      <c r="D130" s="265"/>
      <c r="E130" s="259">
        <v>4271019</v>
      </c>
      <c r="F130" s="260">
        <v>7</v>
      </c>
      <c r="G130" s="260"/>
      <c r="H130" s="260" t="s">
        <v>14</v>
      </c>
      <c r="I130" s="267" t="s">
        <v>632</v>
      </c>
      <c r="J130" s="263" t="s">
        <v>633</v>
      </c>
      <c r="K130" s="263"/>
      <c r="L130" s="266" t="s">
        <v>634</v>
      </c>
      <c r="M130" s="266">
        <v>6796470</v>
      </c>
      <c r="N130" s="27"/>
      <c r="O130" s="27"/>
      <c r="P130" s="27"/>
      <c r="Q130" s="44"/>
      <c r="R130" s="46"/>
    </row>
    <row r="131" spans="1:19" s="7" customFormat="1" ht="15" customHeight="1" x14ac:dyDescent="0.2">
      <c r="A131" s="249" t="s">
        <v>635</v>
      </c>
      <c r="B131" s="259" t="s">
        <v>636</v>
      </c>
      <c r="C131" s="259" t="s">
        <v>637</v>
      </c>
      <c r="D131" s="265"/>
      <c r="E131" s="259">
        <v>4272007</v>
      </c>
      <c r="F131" s="260">
        <v>7</v>
      </c>
      <c r="G131" s="260"/>
      <c r="H131" s="260" t="s">
        <v>14</v>
      </c>
      <c r="I131" s="267" t="s">
        <v>638</v>
      </c>
      <c r="J131" s="263">
        <v>3168285747</v>
      </c>
      <c r="K131" s="263"/>
      <c r="L131" s="266" t="s">
        <v>639</v>
      </c>
      <c r="M131" s="266">
        <v>6478267</v>
      </c>
      <c r="N131" s="27"/>
      <c r="O131" s="27"/>
      <c r="P131" s="27"/>
      <c r="Q131" s="43"/>
      <c r="R131" s="43"/>
    </row>
    <row r="132" spans="1:19" s="7" customFormat="1" ht="15" customHeight="1" x14ac:dyDescent="0.2">
      <c r="A132" s="249" t="s">
        <v>640</v>
      </c>
      <c r="B132" s="259" t="s">
        <v>641</v>
      </c>
      <c r="C132" s="259" t="s">
        <v>642</v>
      </c>
      <c r="D132" s="265"/>
      <c r="E132" s="259">
        <v>3282025</v>
      </c>
      <c r="F132" s="260">
        <v>7</v>
      </c>
      <c r="G132" s="260"/>
      <c r="H132" s="260" t="s">
        <v>27</v>
      </c>
      <c r="I132" s="267" t="s">
        <v>643</v>
      </c>
      <c r="J132" s="263">
        <v>6838396</v>
      </c>
      <c r="K132" s="263"/>
      <c r="L132" s="266"/>
      <c r="M132" s="266"/>
      <c r="N132" s="27"/>
      <c r="O132" s="27"/>
      <c r="P132" s="27"/>
      <c r="Q132" s="44"/>
      <c r="R132" s="46"/>
    </row>
    <row r="133" spans="1:19" s="7" customFormat="1" ht="15" customHeight="1" x14ac:dyDescent="0.2">
      <c r="A133" s="249" t="s">
        <v>644</v>
      </c>
      <c r="B133" s="259" t="s">
        <v>645</v>
      </c>
      <c r="C133" s="259" t="s">
        <v>646</v>
      </c>
      <c r="D133" s="265"/>
      <c r="E133" s="259">
        <v>4271064</v>
      </c>
      <c r="F133" s="260">
        <v>7</v>
      </c>
      <c r="G133" s="260"/>
      <c r="H133" s="260" t="s">
        <v>27</v>
      </c>
      <c r="I133" s="267" t="s">
        <v>647</v>
      </c>
      <c r="J133" s="263" t="s">
        <v>648</v>
      </c>
      <c r="K133" s="263"/>
      <c r="L133" s="266" t="s">
        <v>649</v>
      </c>
      <c r="M133" s="266" t="s">
        <v>650</v>
      </c>
      <c r="N133" s="27"/>
      <c r="O133" s="27"/>
      <c r="P133" s="27"/>
      <c r="Q133" s="44"/>
      <c r="R133" s="44"/>
    </row>
    <row r="134" spans="1:19" s="11" customFormat="1" ht="15" customHeight="1" x14ac:dyDescent="0.2">
      <c r="A134" s="249" t="s">
        <v>651</v>
      </c>
      <c r="B134" s="259" t="s">
        <v>652</v>
      </c>
      <c r="C134" s="259" t="s">
        <v>653</v>
      </c>
      <c r="D134" s="265"/>
      <c r="E134" s="259">
        <v>4271020</v>
      </c>
      <c r="F134" s="260">
        <v>7</v>
      </c>
      <c r="G134" s="260"/>
      <c r="H134" s="260" t="s">
        <v>14</v>
      </c>
      <c r="I134" s="267" t="s">
        <v>654</v>
      </c>
      <c r="J134" s="263" t="s">
        <v>655</v>
      </c>
      <c r="K134" s="263"/>
      <c r="L134" s="266" t="s">
        <v>656</v>
      </c>
      <c r="M134" s="266">
        <v>6354444</v>
      </c>
      <c r="N134" s="27"/>
      <c r="O134" s="27"/>
      <c r="P134" s="27"/>
      <c r="Q134" s="44"/>
      <c r="R134" s="44"/>
    </row>
    <row r="135" spans="1:19" s="7" customFormat="1" ht="15" customHeight="1" x14ac:dyDescent="0.2">
      <c r="A135" s="249" t="s">
        <v>657</v>
      </c>
      <c r="B135" s="259" t="s">
        <v>658</v>
      </c>
      <c r="C135" s="259" t="s">
        <v>659</v>
      </c>
      <c r="D135" s="265"/>
      <c r="E135" s="259">
        <v>3271013</v>
      </c>
      <c r="F135" s="260">
        <v>7</v>
      </c>
      <c r="G135" s="260"/>
      <c r="H135" s="260" t="s">
        <v>14</v>
      </c>
      <c r="I135" s="267" t="s">
        <v>660</v>
      </c>
      <c r="J135" s="263">
        <v>3153755549</v>
      </c>
      <c r="K135" s="263"/>
      <c r="L135" s="266"/>
      <c r="M135" s="266"/>
      <c r="N135" s="27"/>
      <c r="O135" s="27"/>
      <c r="P135" s="37"/>
      <c r="Q135" s="44"/>
      <c r="R135" s="44"/>
    </row>
    <row r="136" spans="1:19" s="11" customFormat="1" ht="15" customHeight="1" x14ac:dyDescent="0.2">
      <c r="A136" s="249" t="s">
        <v>661</v>
      </c>
      <c r="B136" s="259" t="s">
        <v>662</v>
      </c>
      <c r="C136" s="259" t="s">
        <v>663</v>
      </c>
      <c r="D136" s="265"/>
      <c r="E136" s="259">
        <v>3282010</v>
      </c>
      <c r="F136" s="260">
        <v>7</v>
      </c>
      <c r="G136" s="260"/>
      <c r="H136" s="260" t="s">
        <v>27</v>
      </c>
      <c r="I136" s="267" t="s">
        <v>664</v>
      </c>
      <c r="J136" s="263">
        <v>3177685531</v>
      </c>
      <c r="K136" s="263"/>
      <c r="L136" s="266" t="s">
        <v>665</v>
      </c>
      <c r="M136" s="266">
        <v>6309444</v>
      </c>
      <c r="N136" s="27"/>
      <c r="O136" s="27"/>
      <c r="P136" s="27"/>
      <c r="Q136" s="44"/>
      <c r="R136" s="44"/>
    </row>
    <row r="137" spans="1:19" s="11" customFormat="1" ht="15" customHeight="1" x14ac:dyDescent="0.2">
      <c r="A137" s="249" t="s">
        <v>666</v>
      </c>
      <c r="B137" s="259" t="s">
        <v>667</v>
      </c>
      <c r="C137" s="259" t="s">
        <v>642</v>
      </c>
      <c r="D137" s="265"/>
      <c r="E137" s="259">
        <v>5281019</v>
      </c>
      <c r="F137" s="260">
        <v>7</v>
      </c>
      <c r="G137" s="260"/>
      <c r="H137" s="260" t="s">
        <v>27</v>
      </c>
      <c r="I137" s="267" t="s">
        <v>668</v>
      </c>
      <c r="J137" s="263">
        <v>3165212944</v>
      </c>
      <c r="K137" s="263"/>
      <c r="L137" s="266" t="s">
        <v>669</v>
      </c>
      <c r="M137" s="266">
        <v>6306702</v>
      </c>
      <c r="N137" s="27"/>
      <c r="O137" s="27"/>
      <c r="P137" s="27"/>
      <c r="Q137" s="43"/>
      <c r="R137" s="32"/>
    </row>
    <row r="138" spans="1:19" s="7" customFormat="1" ht="15" customHeight="1" x14ac:dyDescent="0.2">
      <c r="A138" s="249" t="s">
        <v>670</v>
      </c>
      <c r="B138" s="259" t="s">
        <v>671</v>
      </c>
      <c r="C138" s="259" t="s">
        <v>672</v>
      </c>
      <c r="D138" s="265"/>
      <c r="E138" s="259">
        <v>4271048</v>
      </c>
      <c r="F138" s="260">
        <v>7</v>
      </c>
      <c r="G138" s="260"/>
      <c r="H138" s="260" t="s">
        <v>14</v>
      </c>
      <c r="I138" s="267" t="s">
        <v>673</v>
      </c>
      <c r="J138" s="263" t="s">
        <v>674</v>
      </c>
      <c r="K138" s="263"/>
      <c r="L138" s="266" t="s">
        <v>675</v>
      </c>
      <c r="M138" s="266"/>
      <c r="N138" s="27"/>
      <c r="O138" s="27"/>
      <c r="P138" s="27"/>
      <c r="Q138" s="43"/>
      <c r="R138" s="32"/>
    </row>
    <row r="139" spans="1:19" s="7" customFormat="1" ht="15" customHeight="1" x14ac:dyDescent="0.2">
      <c r="A139" s="249" t="s">
        <v>676</v>
      </c>
      <c r="B139" s="259" t="s">
        <v>677</v>
      </c>
      <c r="C139" s="259" t="s">
        <v>678</v>
      </c>
      <c r="D139" s="265"/>
      <c r="E139" s="259">
        <v>5281056</v>
      </c>
      <c r="F139" s="260">
        <v>7</v>
      </c>
      <c r="G139" s="260"/>
      <c r="H139" s="260" t="s">
        <v>27</v>
      </c>
      <c r="I139" s="267" t="s">
        <v>679</v>
      </c>
      <c r="J139" s="263" t="s">
        <v>680</v>
      </c>
      <c r="K139" s="263"/>
      <c r="L139" s="266" t="s">
        <v>681</v>
      </c>
      <c r="M139" s="266">
        <v>6326188</v>
      </c>
      <c r="N139" s="27"/>
      <c r="O139" s="27"/>
      <c r="P139" s="27"/>
      <c r="Q139" s="43"/>
      <c r="R139" s="32"/>
      <c r="S139" s="16"/>
    </row>
    <row r="140" spans="1:19" s="7" customFormat="1" ht="15" customHeight="1" x14ac:dyDescent="0.2">
      <c r="A140" s="249" t="s">
        <v>682</v>
      </c>
      <c r="B140" s="259" t="s">
        <v>683</v>
      </c>
      <c r="C140" s="259" t="s">
        <v>684</v>
      </c>
      <c r="D140" s="265"/>
      <c r="E140" s="259">
        <v>2282044</v>
      </c>
      <c r="F140" s="260">
        <v>7</v>
      </c>
      <c r="G140" s="260"/>
      <c r="H140" s="260" t="s">
        <v>27</v>
      </c>
      <c r="I140" s="267" t="s">
        <v>685</v>
      </c>
      <c r="J140" s="263" t="s">
        <v>686</v>
      </c>
      <c r="K140" s="263"/>
      <c r="L140" s="266" t="s">
        <v>687</v>
      </c>
      <c r="M140" s="266">
        <v>6454575</v>
      </c>
      <c r="N140" s="27"/>
      <c r="O140" s="27"/>
      <c r="P140" s="27"/>
      <c r="Q140" s="43"/>
      <c r="R140" s="32"/>
    </row>
    <row r="141" spans="1:19" s="7" customFormat="1" ht="15" customHeight="1" x14ac:dyDescent="0.2">
      <c r="A141" s="249" t="s">
        <v>688</v>
      </c>
      <c r="B141" s="259" t="s">
        <v>689</v>
      </c>
      <c r="C141" s="259" t="s">
        <v>690</v>
      </c>
      <c r="D141" s="265"/>
      <c r="E141" s="259">
        <v>3272020</v>
      </c>
      <c r="F141" s="260">
        <v>7</v>
      </c>
      <c r="G141" s="260"/>
      <c r="H141" s="260" t="s">
        <v>14</v>
      </c>
      <c r="I141" s="267" t="s">
        <v>691</v>
      </c>
      <c r="J141" s="263" t="s">
        <v>692</v>
      </c>
      <c r="K141" s="263"/>
      <c r="L141" s="266"/>
      <c r="M141" s="266"/>
      <c r="N141" s="27"/>
      <c r="O141" s="27"/>
      <c r="P141" s="37"/>
      <c r="Q141" s="44"/>
      <c r="R141" s="33"/>
    </row>
    <row r="142" spans="1:19" s="7" customFormat="1" ht="15" customHeight="1" x14ac:dyDescent="0.25">
      <c r="A142" s="249" t="s">
        <v>693</v>
      </c>
      <c r="B142" s="259" t="s">
        <v>694</v>
      </c>
      <c r="C142" s="259" t="s">
        <v>695</v>
      </c>
      <c r="D142" s="265"/>
      <c r="E142" s="259">
        <v>3282013</v>
      </c>
      <c r="F142" s="260">
        <v>7</v>
      </c>
      <c r="G142" s="260"/>
      <c r="H142" s="260" t="s">
        <v>27</v>
      </c>
      <c r="I142" s="267" t="s">
        <v>696</v>
      </c>
      <c r="J142" s="263" t="s">
        <v>697</v>
      </c>
      <c r="K142" s="263"/>
      <c r="L142" s="266" t="s">
        <v>325</v>
      </c>
      <c r="M142" s="266" t="s">
        <v>698</v>
      </c>
      <c r="N142" s="27"/>
      <c r="O142" s="27"/>
      <c r="P142" s="27"/>
      <c r="Q142" s="44"/>
      <c r="R142" s="48"/>
    </row>
    <row r="143" spans="1:19" s="7" customFormat="1" ht="15" customHeight="1" x14ac:dyDescent="0.25">
      <c r="A143" s="249" t="s">
        <v>699</v>
      </c>
      <c r="B143" s="259" t="s">
        <v>700</v>
      </c>
      <c r="C143" s="259" t="s">
        <v>701</v>
      </c>
      <c r="D143" s="265"/>
      <c r="E143" s="259">
        <v>4271057</v>
      </c>
      <c r="F143" s="260">
        <v>7</v>
      </c>
      <c r="G143" s="260"/>
      <c r="H143" s="260" t="s">
        <v>14</v>
      </c>
      <c r="I143" s="267" t="s">
        <v>702</v>
      </c>
      <c r="J143" s="263" t="s">
        <v>703</v>
      </c>
      <c r="K143" s="263"/>
      <c r="L143" s="266" t="s">
        <v>704</v>
      </c>
      <c r="M143" s="266">
        <v>6334375</v>
      </c>
      <c r="N143" s="27"/>
      <c r="O143" s="27"/>
      <c r="P143" s="27"/>
      <c r="Q143" s="44"/>
      <c r="R143" s="48"/>
    </row>
    <row r="144" spans="1:19" s="7" customFormat="1" ht="15" customHeight="1" x14ac:dyDescent="0.25">
      <c r="A144" s="249" t="s">
        <v>705</v>
      </c>
      <c r="B144" s="259" t="s">
        <v>706</v>
      </c>
      <c r="C144" s="259" t="s">
        <v>707</v>
      </c>
      <c r="D144" s="265"/>
      <c r="E144" s="259">
        <v>4271029</v>
      </c>
      <c r="F144" s="260">
        <v>7</v>
      </c>
      <c r="G144" s="260"/>
      <c r="H144" s="260" t="s">
        <v>14</v>
      </c>
      <c r="I144" s="267" t="s">
        <v>708</v>
      </c>
      <c r="J144" s="263" t="s">
        <v>709</v>
      </c>
      <c r="K144" s="263"/>
      <c r="L144" s="266" t="s">
        <v>710</v>
      </c>
      <c r="M144" s="266">
        <v>6333160</v>
      </c>
      <c r="N144" s="27"/>
      <c r="O144" s="27"/>
      <c r="P144" s="27"/>
      <c r="Q144" s="44"/>
      <c r="R144" s="48"/>
    </row>
    <row r="145" spans="1:19" s="7" customFormat="1" ht="15" customHeight="1" x14ac:dyDescent="0.2">
      <c r="A145" s="249" t="s">
        <v>711</v>
      </c>
      <c r="B145" s="259" t="s">
        <v>712</v>
      </c>
      <c r="C145" s="259" t="s">
        <v>713</v>
      </c>
      <c r="D145" s="265"/>
      <c r="E145" s="259">
        <v>5282045</v>
      </c>
      <c r="F145" s="260">
        <v>7</v>
      </c>
      <c r="G145" s="260"/>
      <c r="H145" s="260" t="s">
        <v>27</v>
      </c>
      <c r="I145" s="267" t="s">
        <v>714</v>
      </c>
      <c r="J145" s="263">
        <v>3163395353</v>
      </c>
      <c r="K145" s="263"/>
      <c r="L145" s="266" t="s">
        <v>715</v>
      </c>
      <c r="M145" s="266">
        <v>6478020</v>
      </c>
      <c r="N145" s="27"/>
      <c r="O145" s="27"/>
      <c r="P145" s="27"/>
      <c r="Q145" s="43"/>
      <c r="R145" s="32"/>
    </row>
    <row r="146" spans="1:19" s="7" customFormat="1" ht="15" customHeight="1" x14ac:dyDescent="0.2">
      <c r="A146" s="249" t="s">
        <v>716</v>
      </c>
      <c r="B146" s="259" t="s">
        <v>717</v>
      </c>
      <c r="C146" s="259" t="s">
        <v>718</v>
      </c>
      <c r="D146" s="265"/>
      <c r="E146" s="259">
        <v>4271036</v>
      </c>
      <c r="F146" s="260">
        <v>7</v>
      </c>
      <c r="G146" s="260"/>
      <c r="H146" s="260" t="s">
        <v>14</v>
      </c>
      <c r="I146" s="267" t="s">
        <v>719</v>
      </c>
      <c r="J146" s="263" t="s">
        <v>720</v>
      </c>
      <c r="K146" s="263"/>
      <c r="L146" s="266"/>
      <c r="M146" s="266"/>
      <c r="N146" s="27"/>
      <c r="O146" s="27"/>
      <c r="P146" s="27"/>
      <c r="Q146" s="43"/>
      <c r="R146" s="32"/>
    </row>
    <row r="147" spans="1:19" s="7" customFormat="1" ht="15" customHeight="1" x14ac:dyDescent="0.2">
      <c r="A147" s="249" t="s">
        <v>721</v>
      </c>
      <c r="B147" s="259" t="s">
        <v>722</v>
      </c>
      <c r="C147" s="259" t="s">
        <v>723</v>
      </c>
      <c r="D147" s="265"/>
      <c r="E147" s="259">
        <v>4271025</v>
      </c>
      <c r="F147" s="260">
        <v>7</v>
      </c>
      <c r="G147" s="260"/>
      <c r="H147" s="260" t="s">
        <v>14</v>
      </c>
      <c r="I147" s="259" t="s">
        <v>724</v>
      </c>
      <c r="J147" s="263" t="s">
        <v>725</v>
      </c>
      <c r="K147" s="263"/>
      <c r="L147" s="266" t="s">
        <v>726</v>
      </c>
      <c r="M147" s="266" t="s">
        <v>727</v>
      </c>
      <c r="N147" s="27"/>
      <c r="O147" s="27"/>
      <c r="P147" s="27"/>
      <c r="Q147" s="44"/>
      <c r="R147" s="33"/>
    </row>
    <row r="148" spans="1:19" s="7" customFormat="1" ht="15" customHeight="1" x14ac:dyDescent="0.2">
      <c r="A148" s="249" t="s">
        <v>728</v>
      </c>
      <c r="B148" s="259" t="s">
        <v>729</v>
      </c>
      <c r="C148" s="259" t="s">
        <v>730</v>
      </c>
      <c r="D148" s="265"/>
      <c r="E148" s="259">
        <v>4271044</v>
      </c>
      <c r="F148" s="260">
        <v>7</v>
      </c>
      <c r="G148" s="260"/>
      <c r="H148" s="260" t="s">
        <v>14</v>
      </c>
      <c r="I148" s="267" t="s">
        <v>731</v>
      </c>
      <c r="J148" s="263">
        <v>3158799723</v>
      </c>
      <c r="K148" s="263"/>
      <c r="L148" s="266" t="s">
        <v>732</v>
      </c>
      <c r="M148" s="266">
        <v>6322344</v>
      </c>
      <c r="N148" s="27"/>
      <c r="O148" s="27"/>
      <c r="P148" s="27"/>
      <c r="Q148" s="43"/>
      <c r="R148" s="43"/>
    </row>
    <row r="149" spans="1:19" s="11" customFormat="1" ht="15" customHeight="1" x14ac:dyDescent="0.2">
      <c r="A149" s="249" t="s">
        <v>733</v>
      </c>
      <c r="B149" s="259" t="s">
        <v>734</v>
      </c>
      <c r="C149" s="259" t="s">
        <v>735</v>
      </c>
      <c r="D149" s="265"/>
      <c r="E149" s="259">
        <v>4281008</v>
      </c>
      <c r="F149" s="260">
        <v>7</v>
      </c>
      <c r="G149" s="260"/>
      <c r="H149" s="260" t="s">
        <v>27</v>
      </c>
      <c r="I149" s="267" t="s">
        <v>736</v>
      </c>
      <c r="J149" s="263" t="s">
        <v>737</v>
      </c>
      <c r="K149" s="263"/>
      <c r="L149" s="266" t="s">
        <v>738</v>
      </c>
      <c r="M149" s="266">
        <v>6802000</v>
      </c>
      <c r="N149" s="27"/>
      <c r="O149" s="27"/>
      <c r="P149" s="27"/>
      <c r="Q149" s="44"/>
      <c r="R149" s="44"/>
    </row>
    <row r="150" spans="1:19" s="9" customFormat="1" ht="15" customHeight="1" x14ac:dyDescent="0.2">
      <c r="A150" s="249" t="s">
        <v>739</v>
      </c>
      <c r="B150" s="259" t="s">
        <v>740</v>
      </c>
      <c r="C150" s="259" t="s">
        <v>741</v>
      </c>
      <c r="D150" s="265"/>
      <c r="E150" s="259">
        <v>4271052</v>
      </c>
      <c r="F150" s="260">
        <v>7</v>
      </c>
      <c r="G150" s="260"/>
      <c r="H150" s="260" t="s">
        <v>14</v>
      </c>
      <c r="I150" s="267" t="s">
        <v>742</v>
      </c>
      <c r="J150" s="263">
        <v>3164920097</v>
      </c>
      <c r="K150" s="263"/>
      <c r="L150" s="266"/>
      <c r="M150" s="266"/>
      <c r="N150" s="27"/>
      <c r="O150" s="27"/>
      <c r="P150" s="27"/>
      <c r="Q150" s="43"/>
      <c r="R150" s="50"/>
    </row>
    <row r="151" spans="1:19" s="9" customFormat="1" ht="15" customHeight="1" x14ac:dyDescent="0.2">
      <c r="A151" s="249" t="s">
        <v>743</v>
      </c>
      <c r="B151" s="259" t="s">
        <v>744</v>
      </c>
      <c r="C151" s="259" t="s">
        <v>745</v>
      </c>
      <c r="D151" s="265"/>
      <c r="E151" s="259">
        <v>4271032</v>
      </c>
      <c r="F151" s="260">
        <v>7</v>
      </c>
      <c r="G151" s="260"/>
      <c r="H151" s="260" t="s">
        <v>14</v>
      </c>
      <c r="I151" s="267" t="s">
        <v>746</v>
      </c>
      <c r="J151" s="263">
        <v>3004748337</v>
      </c>
      <c r="K151" s="263"/>
      <c r="L151" s="266" t="s">
        <v>747</v>
      </c>
      <c r="M151" s="266">
        <v>6718585</v>
      </c>
      <c r="N151" s="27"/>
      <c r="O151" s="27"/>
      <c r="P151" s="27"/>
      <c r="Q151" s="43"/>
      <c r="R151" s="50"/>
    </row>
    <row r="152" spans="1:19" s="9" customFormat="1" ht="15" customHeight="1" x14ac:dyDescent="0.2">
      <c r="A152" s="249" t="s">
        <v>748</v>
      </c>
      <c r="B152" s="259" t="s">
        <v>749</v>
      </c>
      <c r="C152" s="259" t="s">
        <v>750</v>
      </c>
      <c r="D152" s="265"/>
      <c r="E152" s="259">
        <v>4271042</v>
      </c>
      <c r="F152" s="260">
        <v>7</v>
      </c>
      <c r="G152" s="260"/>
      <c r="H152" s="260" t="s">
        <v>14</v>
      </c>
      <c r="I152" s="267" t="s">
        <v>751</v>
      </c>
      <c r="J152" s="263"/>
      <c r="K152" s="263"/>
      <c r="L152" s="266"/>
      <c r="M152" s="266"/>
      <c r="N152" s="27"/>
      <c r="O152" s="27"/>
      <c r="P152" s="31"/>
      <c r="Q152" s="44"/>
      <c r="R152" s="44"/>
    </row>
    <row r="153" spans="1:19" s="9" customFormat="1" ht="15" customHeight="1" x14ac:dyDescent="0.2">
      <c r="A153" s="249" t="s">
        <v>752</v>
      </c>
      <c r="B153" s="259" t="s">
        <v>753</v>
      </c>
      <c r="C153" s="259" t="s">
        <v>754</v>
      </c>
      <c r="D153" s="265"/>
      <c r="E153" s="259">
        <v>4271010</v>
      </c>
      <c r="F153" s="260">
        <v>7</v>
      </c>
      <c r="G153" s="260"/>
      <c r="H153" s="260" t="s">
        <v>14</v>
      </c>
      <c r="I153" s="267" t="s">
        <v>755</v>
      </c>
      <c r="J153" s="263">
        <v>3152073028</v>
      </c>
      <c r="K153" s="263"/>
      <c r="L153" s="266" t="s">
        <v>756</v>
      </c>
      <c r="M153" s="266">
        <v>6521818</v>
      </c>
      <c r="N153" s="27"/>
      <c r="O153" s="27"/>
      <c r="P153" s="26"/>
      <c r="Q153" s="44"/>
      <c r="R153" s="44"/>
    </row>
    <row r="154" spans="1:19" s="9" customFormat="1" ht="15" customHeight="1" x14ac:dyDescent="0.2">
      <c r="A154" s="249" t="s">
        <v>757</v>
      </c>
      <c r="B154" s="259" t="s">
        <v>758</v>
      </c>
      <c r="C154" s="259" t="s">
        <v>759</v>
      </c>
      <c r="D154" s="265"/>
      <c r="E154" s="259">
        <v>2282053</v>
      </c>
      <c r="F154" s="260">
        <v>7</v>
      </c>
      <c r="G154" s="260"/>
      <c r="H154" s="260" t="s">
        <v>27</v>
      </c>
      <c r="I154" s="267" t="s">
        <v>760</v>
      </c>
      <c r="J154" s="263">
        <v>3164136515</v>
      </c>
      <c r="K154" s="263"/>
      <c r="L154" s="266" t="s">
        <v>738</v>
      </c>
      <c r="M154" s="266">
        <v>6802000</v>
      </c>
      <c r="N154" s="27"/>
      <c r="O154" s="27"/>
      <c r="P154" s="37"/>
      <c r="Q154" s="44"/>
      <c r="R154" s="44"/>
    </row>
    <row r="155" spans="1:19" s="9" customFormat="1" ht="15" customHeight="1" x14ac:dyDescent="0.2">
      <c r="A155" s="249" t="s">
        <v>761</v>
      </c>
      <c r="B155" s="193" t="s">
        <v>762</v>
      </c>
      <c r="C155" s="193" t="s">
        <v>220</v>
      </c>
      <c r="D155" s="194"/>
      <c r="E155" s="193">
        <v>3282029</v>
      </c>
      <c r="F155" s="195">
        <v>8</v>
      </c>
      <c r="G155" s="195"/>
      <c r="H155" s="195" t="s">
        <v>27</v>
      </c>
      <c r="I155" s="198" t="s">
        <v>763</v>
      </c>
      <c r="J155" s="196" t="s">
        <v>764</v>
      </c>
      <c r="K155" s="196"/>
      <c r="L155" s="197" t="s">
        <v>35</v>
      </c>
      <c r="M155" s="197">
        <v>6439909</v>
      </c>
      <c r="N155" s="27"/>
      <c r="O155" s="27"/>
      <c r="P155" s="27"/>
      <c r="Q155" s="43"/>
      <c r="R155" s="43"/>
    </row>
    <row r="156" spans="1:19" s="11" customFormat="1" ht="15" customHeight="1" x14ac:dyDescent="0.2">
      <c r="A156" s="249" t="s">
        <v>765</v>
      </c>
      <c r="B156" s="193" t="s">
        <v>766</v>
      </c>
      <c r="C156" s="193" t="s">
        <v>461</v>
      </c>
      <c r="D156" s="194"/>
      <c r="E156" s="193">
        <v>3281032</v>
      </c>
      <c r="F156" s="195">
        <v>8</v>
      </c>
      <c r="G156" s="195"/>
      <c r="H156" s="195" t="s">
        <v>27</v>
      </c>
      <c r="I156" s="198" t="s">
        <v>767</v>
      </c>
      <c r="J156" s="196" t="s">
        <v>768</v>
      </c>
      <c r="K156" s="196"/>
      <c r="L156" s="197" t="s">
        <v>769</v>
      </c>
      <c r="M156" s="197">
        <v>6387123</v>
      </c>
      <c r="N156" s="27"/>
      <c r="O156" s="27"/>
      <c r="P156" s="27"/>
      <c r="Q156" s="43"/>
      <c r="R156" s="43"/>
    </row>
    <row r="157" spans="1:19" s="9" customFormat="1" ht="15" customHeight="1" x14ac:dyDescent="0.2">
      <c r="A157" s="249" t="s">
        <v>770</v>
      </c>
      <c r="B157" s="193" t="s">
        <v>771</v>
      </c>
      <c r="C157" s="193" t="s">
        <v>772</v>
      </c>
      <c r="D157" s="194"/>
      <c r="E157" s="193">
        <v>4272005</v>
      </c>
      <c r="F157" s="195">
        <v>8</v>
      </c>
      <c r="G157" s="195"/>
      <c r="H157" s="195" t="s">
        <v>14</v>
      </c>
      <c r="I157" s="198" t="s">
        <v>773</v>
      </c>
      <c r="J157" s="196">
        <v>6449514</v>
      </c>
      <c r="K157" s="196"/>
      <c r="L157" s="197"/>
      <c r="M157" s="197"/>
      <c r="N157" s="27"/>
      <c r="O157" s="27"/>
      <c r="P157" s="27"/>
      <c r="Q157" s="44"/>
      <c r="R157" s="33"/>
    </row>
    <row r="158" spans="1:19" s="9" customFormat="1" ht="15" customHeight="1" x14ac:dyDescent="0.2">
      <c r="A158" s="249" t="s">
        <v>774</v>
      </c>
      <c r="B158" s="193" t="s">
        <v>775</v>
      </c>
      <c r="C158" s="193" t="s">
        <v>776</v>
      </c>
      <c r="D158" s="194"/>
      <c r="E158" s="193">
        <v>3272039</v>
      </c>
      <c r="F158" s="195">
        <v>8</v>
      </c>
      <c r="G158" s="195"/>
      <c r="H158" s="195" t="s">
        <v>14</v>
      </c>
      <c r="I158" s="198" t="s">
        <v>777</v>
      </c>
      <c r="J158" s="196">
        <v>6365031</v>
      </c>
      <c r="K158" s="196"/>
      <c r="L158" s="197"/>
      <c r="M158" s="197"/>
      <c r="N158" s="27"/>
      <c r="O158" s="27"/>
      <c r="P158" s="27"/>
      <c r="Q158" s="43"/>
      <c r="R158" s="32"/>
    </row>
    <row r="159" spans="1:19" s="9" customFormat="1" ht="15" customHeight="1" x14ac:dyDescent="0.2">
      <c r="A159" s="249" t="s">
        <v>778</v>
      </c>
      <c r="B159" s="193" t="s">
        <v>779</v>
      </c>
      <c r="C159" s="193" t="s">
        <v>780</v>
      </c>
      <c r="D159" s="194"/>
      <c r="E159" s="193">
        <v>4271015</v>
      </c>
      <c r="F159" s="195">
        <v>8</v>
      </c>
      <c r="G159" s="195"/>
      <c r="H159" s="195" t="s">
        <v>14</v>
      </c>
      <c r="I159" s="198" t="s">
        <v>781</v>
      </c>
      <c r="J159" s="196" t="s">
        <v>782</v>
      </c>
      <c r="K159" s="196"/>
      <c r="L159" s="197"/>
      <c r="M159" s="197"/>
      <c r="N159" s="27"/>
      <c r="O159" s="27"/>
      <c r="P159" s="27"/>
      <c r="Q159" s="44"/>
      <c r="R159" s="33"/>
      <c r="S159" s="18"/>
    </row>
    <row r="160" spans="1:19" s="9" customFormat="1" ht="15" customHeight="1" x14ac:dyDescent="0.2">
      <c r="A160" s="249" t="s">
        <v>783</v>
      </c>
      <c r="B160" s="193" t="s">
        <v>784</v>
      </c>
      <c r="C160" s="193" t="s">
        <v>785</v>
      </c>
      <c r="D160" s="194"/>
      <c r="E160" s="193">
        <v>3272019</v>
      </c>
      <c r="F160" s="195">
        <v>8</v>
      </c>
      <c r="G160" s="195"/>
      <c r="H160" s="195" t="s">
        <v>14</v>
      </c>
      <c r="I160" s="198" t="s">
        <v>786</v>
      </c>
      <c r="J160" s="196" t="s">
        <v>787</v>
      </c>
      <c r="K160" s="196"/>
      <c r="L160" s="197"/>
      <c r="M160" s="197"/>
      <c r="N160" s="27"/>
      <c r="O160" s="27"/>
      <c r="P160" s="27"/>
      <c r="Q160" s="43"/>
      <c r="R160" s="32"/>
    </row>
    <row r="161" spans="1:19" s="9" customFormat="1" ht="15" customHeight="1" x14ac:dyDescent="0.2">
      <c r="A161" s="249" t="s">
        <v>788</v>
      </c>
      <c r="B161" s="193" t="s">
        <v>789</v>
      </c>
      <c r="C161" s="193" t="s">
        <v>790</v>
      </c>
      <c r="D161" s="194"/>
      <c r="E161" s="193">
        <v>4271005</v>
      </c>
      <c r="F161" s="195">
        <v>8</v>
      </c>
      <c r="G161" s="195"/>
      <c r="H161" s="195" t="s">
        <v>14</v>
      </c>
      <c r="I161" s="198" t="s">
        <v>791</v>
      </c>
      <c r="J161" s="196">
        <v>6350936</v>
      </c>
      <c r="K161" s="196"/>
      <c r="L161" s="197" t="s">
        <v>792</v>
      </c>
      <c r="M161" s="197"/>
      <c r="N161" s="27"/>
      <c r="O161" s="27"/>
      <c r="P161" s="27"/>
      <c r="Q161" s="44"/>
      <c r="R161" s="33"/>
    </row>
    <row r="162" spans="1:19" s="7" customFormat="1" ht="15" customHeight="1" x14ac:dyDescent="0.2">
      <c r="A162" s="249" t="s">
        <v>793</v>
      </c>
      <c r="B162" s="193" t="s">
        <v>794</v>
      </c>
      <c r="C162" s="193" t="s">
        <v>795</v>
      </c>
      <c r="D162" s="194"/>
      <c r="E162" s="193">
        <v>4271045</v>
      </c>
      <c r="F162" s="195">
        <v>8</v>
      </c>
      <c r="G162" s="195"/>
      <c r="H162" s="195" t="s">
        <v>14</v>
      </c>
      <c r="I162" s="198" t="s">
        <v>796</v>
      </c>
      <c r="J162" s="196" t="s">
        <v>797</v>
      </c>
      <c r="K162" s="196"/>
      <c r="L162" s="197" t="s">
        <v>798</v>
      </c>
      <c r="M162" s="197" t="s">
        <v>799</v>
      </c>
      <c r="N162" s="27"/>
      <c r="O162" s="27"/>
      <c r="P162" s="27"/>
      <c r="Q162" s="43"/>
      <c r="R162" s="32"/>
    </row>
    <row r="163" spans="1:19" s="7" customFormat="1" ht="15" customHeight="1" x14ac:dyDescent="0.2">
      <c r="A163" s="249" t="s">
        <v>800</v>
      </c>
      <c r="B163" s="193" t="s">
        <v>801</v>
      </c>
      <c r="C163" s="193" t="s">
        <v>802</v>
      </c>
      <c r="D163" s="194"/>
      <c r="E163" s="193">
        <v>4271040</v>
      </c>
      <c r="F163" s="195">
        <v>8</v>
      </c>
      <c r="G163" s="195"/>
      <c r="H163" s="195" t="s">
        <v>14</v>
      </c>
      <c r="I163" s="198" t="s">
        <v>803</v>
      </c>
      <c r="J163" s="196" t="s">
        <v>804</v>
      </c>
      <c r="K163" s="196"/>
      <c r="L163" s="197"/>
      <c r="M163" s="197"/>
      <c r="N163" s="27"/>
      <c r="O163" s="27"/>
      <c r="P163" s="27"/>
      <c r="Q163" s="44"/>
      <c r="R163" s="44"/>
    </row>
    <row r="164" spans="1:19" s="7" customFormat="1" ht="15" customHeight="1" x14ac:dyDescent="0.2">
      <c r="A164" s="249" t="s">
        <v>805</v>
      </c>
      <c r="B164" s="193" t="s">
        <v>806</v>
      </c>
      <c r="C164" s="193" t="s">
        <v>807</v>
      </c>
      <c r="D164" s="194"/>
      <c r="E164" s="193">
        <v>4271014</v>
      </c>
      <c r="F164" s="195">
        <v>8</v>
      </c>
      <c r="G164" s="195"/>
      <c r="H164" s="195" t="s">
        <v>14</v>
      </c>
      <c r="I164" s="198" t="s">
        <v>808</v>
      </c>
      <c r="J164" s="196" t="s">
        <v>809</v>
      </c>
      <c r="K164" s="196"/>
      <c r="L164" s="197"/>
      <c r="M164" s="197"/>
      <c r="N164" s="27"/>
      <c r="O164" s="27"/>
      <c r="P164" s="26"/>
      <c r="Q164" s="44"/>
      <c r="R164" s="44"/>
    </row>
    <row r="165" spans="1:19" s="7" customFormat="1" ht="15" customHeight="1" x14ac:dyDescent="0.2">
      <c r="A165" s="249" t="s">
        <v>810</v>
      </c>
      <c r="B165" s="193" t="s">
        <v>811</v>
      </c>
      <c r="C165" s="193" t="s">
        <v>812</v>
      </c>
      <c r="D165" s="194"/>
      <c r="E165" s="193">
        <v>4281035</v>
      </c>
      <c r="F165" s="195">
        <v>8</v>
      </c>
      <c r="G165" s="195"/>
      <c r="H165" s="195" t="s">
        <v>27</v>
      </c>
      <c r="I165" s="198" t="s">
        <v>813</v>
      </c>
      <c r="J165" s="196" t="s">
        <v>814</v>
      </c>
      <c r="K165" s="196"/>
      <c r="L165" s="197" t="s">
        <v>63</v>
      </c>
      <c r="M165" s="197">
        <v>6802000</v>
      </c>
      <c r="N165" s="27"/>
      <c r="O165" s="27"/>
      <c r="P165" s="29"/>
      <c r="Q165" s="44"/>
      <c r="R165" s="44"/>
    </row>
    <row r="166" spans="1:19" s="7" customFormat="1" ht="15" customHeight="1" x14ac:dyDescent="0.2">
      <c r="A166" s="249" t="s">
        <v>815</v>
      </c>
      <c r="B166" s="259" t="s">
        <v>816</v>
      </c>
      <c r="C166" s="259" t="s">
        <v>137</v>
      </c>
      <c r="D166" s="265"/>
      <c r="E166" s="259">
        <v>4271031</v>
      </c>
      <c r="F166" s="260">
        <v>9</v>
      </c>
      <c r="G166" s="260"/>
      <c r="H166" s="260" t="s">
        <v>14</v>
      </c>
      <c r="I166" s="267" t="s">
        <v>817</v>
      </c>
      <c r="J166" s="263" t="s">
        <v>818</v>
      </c>
      <c r="K166" s="263"/>
      <c r="L166" s="266" t="s">
        <v>675</v>
      </c>
      <c r="M166" s="266" t="s">
        <v>819</v>
      </c>
      <c r="N166" s="27"/>
      <c r="O166" s="27"/>
      <c r="P166" s="27"/>
      <c r="Q166" s="43"/>
      <c r="R166" s="32"/>
      <c r="S166" s="16"/>
    </row>
    <row r="167" spans="1:19" s="7" customFormat="1" ht="15" customHeight="1" x14ac:dyDescent="0.2">
      <c r="A167" s="249" t="s">
        <v>820</v>
      </c>
      <c r="B167" s="259" t="s">
        <v>821</v>
      </c>
      <c r="C167" s="268" t="s">
        <v>822</v>
      </c>
      <c r="D167" s="265"/>
      <c r="E167" s="259">
        <v>4271039</v>
      </c>
      <c r="F167" s="260">
        <v>9</v>
      </c>
      <c r="G167" s="260"/>
      <c r="H167" s="260" t="s">
        <v>14</v>
      </c>
      <c r="I167" s="267" t="s">
        <v>823</v>
      </c>
      <c r="J167" s="263" t="s">
        <v>824</v>
      </c>
      <c r="K167" s="263"/>
      <c r="L167" s="266" t="s">
        <v>825</v>
      </c>
      <c r="M167" s="266">
        <v>7485036</v>
      </c>
      <c r="N167" s="27"/>
      <c r="O167" s="27"/>
      <c r="P167" s="27"/>
      <c r="Q167" s="44"/>
      <c r="R167" s="33"/>
      <c r="S167" s="16"/>
    </row>
    <row r="168" spans="1:19" s="7" customFormat="1" ht="15" customHeight="1" x14ac:dyDescent="0.2">
      <c r="A168" s="249" t="s">
        <v>826</v>
      </c>
      <c r="B168" s="193" t="s">
        <v>827</v>
      </c>
      <c r="C168" s="193" t="s">
        <v>828</v>
      </c>
      <c r="D168" s="194"/>
      <c r="E168" s="193">
        <v>4282010</v>
      </c>
      <c r="F168" s="195">
        <v>10</v>
      </c>
      <c r="G168" s="195"/>
      <c r="H168" s="195" t="s">
        <v>27</v>
      </c>
      <c r="I168" s="198" t="s">
        <v>829</v>
      </c>
      <c r="J168" s="196">
        <v>3164636668</v>
      </c>
      <c r="K168" s="196"/>
      <c r="L168" s="197"/>
      <c r="M168" s="197"/>
      <c r="N168" s="27"/>
      <c r="O168" s="27"/>
      <c r="P168" s="37"/>
      <c r="Q168" s="44"/>
      <c r="R168" s="44"/>
    </row>
    <row r="169" spans="1:19" s="11" customFormat="1" ht="15" customHeight="1" x14ac:dyDescent="0.2">
      <c r="A169" s="249" t="s">
        <v>830</v>
      </c>
      <c r="B169" s="193" t="s">
        <v>831</v>
      </c>
      <c r="C169" s="193" t="s">
        <v>832</v>
      </c>
      <c r="D169" s="194"/>
      <c r="E169" s="193">
        <v>4272060</v>
      </c>
      <c r="F169" s="195">
        <v>10</v>
      </c>
      <c r="G169" s="195"/>
      <c r="H169" s="195" t="s">
        <v>14</v>
      </c>
      <c r="I169" s="198" t="s">
        <v>833</v>
      </c>
      <c r="J169" s="196">
        <v>3112028743</v>
      </c>
      <c r="K169" s="196"/>
      <c r="L169" s="197"/>
      <c r="M169" s="197"/>
      <c r="N169" s="27"/>
      <c r="O169" s="27"/>
      <c r="P169" s="27"/>
      <c r="Q169" s="44"/>
      <c r="R169" s="46"/>
    </row>
    <row r="170" spans="1:19" s="7" customFormat="1" ht="15" customHeight="1" x14ac:dyDescent="0.2">
      <c r="A170" s="249" t="s">
        <v>834</v>
      </c>
      <c r="B170" s="193" t="s">
        <v>835</v>
      </c>
      <c r="C170" s="193" t="s">
        <v>745</v>
      </c>
      <c r="D170" s="194"/>
      <c r="E170" s="193">
        <v>4272016</v>
      </c>
      <c r="F170" s="195">
        <v>10</v>
      </c>
      <c r="G170" s="195"/>
      <c r="H170" s="195" t="s">
        <v>14</v>
      </c>
      <c r="I170" s="198" t="s">
        <v>836</v>
      </c>
      <c r="J170" s="196" t="s">
        <v>837</v>
      </c>
      <c r="K170" s="196"/>
      <c r="L170" s="197"/>
      <c r="M170" s="197"/>
      <c r="N170" s="27"/>
      <c r="O170" s="27"/>
      <c r="P170" s="27"/>
      <c r="Q170" s="43"/>
      <c r="R170" s="43"/>
    </row>
    <row r="171" spans="1:19" s="7" customFormat="1" ht="15" customHeight="1" x14ac:dyDescent="0.2">
      <c r="A171" s="249" t="s">
        <v>838</v>
      </c>
      <c r="B171" s="193" t="s">
        <v>839</v>
      </c>
      <c r="C171" s="193" t="s">
        <v>840</v>
      </c>
      <c r="D171" s="194"/>
      <c r="E171" s="193">
        <v>4271047</v>
      </c>
      <c r="F171" s="195">
        <v>10</v>
      </c>
      <c r="G171" s="195"/>
      <c r="H171" s="195" t="s">
        <v>14</v>
      </c>
      <c r="I171" s="198" t="s">
        <v>841</v>
      </c>
      <c r="J171" s="196">
        <v>6444563</v>
      </c>
      <c r="K171" s="196"/>
      <c r="L171" s="197"/>
      <c r="M171" s="197"/>
      <c r="N171" s="27"/>
      <c r="O171" s="27"/>
      <c r="P171" s="27"/>
      <c r="Q171" s="44"/>
      <c r="R171" s="33"/>
      <c r="S171" s="16"/>
    </row>
    <row r="172" spans="1:19" s="7" customFormat="1" ht="15" customHeight="1" x14ac:dyDescent="0.2">
      <c r="A172" s="249" t="s">
        <v>842</v>
      </c>
      <c r="B172" s="193" t="s">
        <v>843</v>
      </c>
      <c r="C172" s="193" t="s">
        <v>844</v>
      </c>
      <c r="D172" s="194"/>
      <c r="E172" s="193">
        <v>4272049</v>
      </c>
      <c r="F172" s="195">
        <v>10</v>
      </c>
      <c r="G172" s="195"/>
      <c r="H172" s="195" t="s">
        <v>14</v>
      </c>
      <c r="I172" s="198" t="s">
        <v>845</v>
      </c>
      <c r="J172" s="196"/>
      <c r="K172" s="201"/>
      <c r="L172" s="202"/>
      <c r="M172" s="197"/>
      <c r="N172" s="27"/>
      <c r="O172" s="27"/>
      <c r="P172" s="27"/>
      <c r="Q172" s="43"/>
      <c r="R172" s="49"/>
      <c r="S172" s="16"/>
    </row>
    <row r="173" spans="1:19" s="9" customFormat="1" ht="15" customHeight="1" x14ac:dyDescent="0.2">
      <c r="A173" s="249" t="s">
        <v>846</v>
      </c>
      <c r="B173" s="193" t="s">
        <v>847</v>
      </c>
      <c r="C173" s="193" t="s">
        <v>607</v>
      </c>
      <c r="D173" s="194"/>
      <c r="E173" s="193">
        <v>3272016</v>
      </c>
      <c r="F173" s="195">
        <v>10</v>
      </c>
      <c r="G173" s="195"/>
      <c r="H173" s="195" t="s">
        <v>14</v>
      </c>
      <c r="I173" s="198" t="s">
        <v>848</v>
      </c>
      <c r="J173" s="196">
        <v>3174781685</v>
      </c>
      <c r="K173" s="196"/>
      <c r="L173" s="197" t="s">
        <v>849</v>
      </c>
      <c r="M173" s="197"/>
      <c r="N173" s="27"/>
      <c r="O173" s="27"/>
      <c r="P173" s="32"/>
      <c r="Q173" s="44"/>
      <c r="R173" s="44"/>
      <c r="S173" s="18"/>
    </row>
    <row r="174" spans="1:19" s="7" customFormat="1" ht="15" customHeight="1" x14ac:dyDescent="0.2">
      <c r="A174" s="249" t="s">
        <v>850</v>
      </c>
      <c r="B174" s="259" t="s">
        <v>851</v>
      </c>
      <c r="C174" s="259" t="s">
        <v>621</v>
      </c>
      <c r="D174" s="265"/>
      <c r="E174" s="263">
        <v>4272021</v>
      </c>
      <c r="F174" s="260">
        <v>11</v>
      </c>
      <c r="G174" s="260"/>
      <c r="H174" s="260" t="s">
        <v>27</v>
      </c>
      <c r="I174" s="267" t="s">
        <v>852</v>
      </c>
      <c r="J174" s="263">
        <v>6377760</v>
      </c>
      <c r="K174" s="263"/>
      <c r="L174" s="266" t="s">
        <v>853</v>
      </c>
      <c r="M174" s="266"/>
      <c r="N174" s="27"/>
      <c r="O174" s="27"/>
      <c r="P174" s="27"/>
      <c r="Q174" s="43"/>
      <c r="R174" s="43"/>
    </row>
    <row r="175" spans="1:19" s="9" customFormat="1" ht="15" customHeight="1" x14ac:dyDescent="0.2">
      <c r="A175" s="249" t="s">
        <v>854</v>
      </c>
      <c r="B175" s="259" t="s">
        <v>855</v>
      </c>
      <c r="C175" s="259" t="s">
        <v>856</v>
      </c>
      <c r="D175" s="265"/>
      <c r="E175" s="259">
        <v>4281046</v>
      </c>
      <c r="F175" s="260">
        <v>11</v>
      </c>
      <c r="G175" s="260"/>
      <c r="H175" s="276" t="s">
        <v>27</v>
      </c>
      <c r="I175" s="267" t="s">
        <v>857</v>
      </c>
      <c r="J175" s="263" t="s">
        <v>858</v>
      </c>
      <c r="K175" s="263"/>
      <c r="L175" s="266" t="s">
        <v>859</v>
      </c>
      <c r="M175" s="266">
        <v>6704626</v>
      </c>
      <c r="N175" s="27"/>
      <c r="O175" s="27"/>
      <c r="P175" s="27"/>
      <c r="Q175" s="43"/>
      <c r="R175" s="43"/>
    </row>
    <row r="176" spans="1:19" s="7" customFormat="1" ht="15" customHeight="1" x14ac:dyDescent="0.2">
      <c r="A176" s="249" t="s">
        <v>860</v>
      </c>
      <c r="B176" s="259" t="s">
        <v>861</v>
      </c>
      <c r="C176" s="259" t="s">
        <v>862</v>
      </c>
      <c r="D176" s="265"/>
      <c r="E176" s="259">
        <v>6272022</v>
      </c>
      <c r="F176" s="260">
        <v>11</v>
      </c>
      <c r="G176" s="260"/>
      <c r="H176" s="276" t="s">
        <v>14</v>
      </c>
      <c r="I176" s="267" t="s">
        <v>863</v>
      </c>
      <c r="J176" s="263" t="s">
        <v>864</v>
      </c>
      <c r="K176" s="263"/>
      <c r="L176" s="266"/>
      <c r="M176" s="266"/>
      <c r="N176" s="27"/>
      <c r="O176" s="27"/>
      <c r="P176" s="27"/>
      <c r="Q176" s="43"/>
      <c r="R176" s="32"/>
    </row>
    <row r="177" spans="1:19" s="7" customFormat="1" ht="15" customHeight="1" x14ac:dyDescent="0.2">
      <c r="A177" s="249" t="s">
        <v>865</v>
      </c>
      <c r="B177" s="277" t="s">
        <v>866</v>
      </c>
      <c r="C177" s="277" t="s">
        <v>867</v>
      </c>
      <c r="D177" s="265"/>
      <c r="E177" s="268" t="s">
        <v>868</v>
      </c>
      <c r="F177" s="260">
        <v>11</v>
      </c>
      <c r="G177" s="260"/>
      <c r="H177" s="260" t="s">
        <v>27</v>
      </c>
      <c r="I177" s="267" t="s">
        <v>869</v>
      </c>
      <c r="J177" s="263" t="s">
        <v>870</v>
      </c>
      <c r="K177" s="263"/>
      <c r="L177" s="266" t="s">
        <v>871</v>
      </c>
      <c r="M177" s="266">
        <v>6422221</v>
      </c>
      <c r="N177" s="27"/>
      <c r="O177" s="27"/>
      <c r="P177" s="27"/>
      <c r="Q177" s="43"/>
      <c r="R177" s="47"/>
    </row>
    <row r="178" spans="1:19" s="7" customFormat="1" ht="15" customHeight="1" x14ac:dyDescent="0.2">
      <c r="A178" s="249" t="s">
        <v>872</v>
      </c>
      <c r="B178" s="259" t="s">
        <v>873</v>
      </c>
      <c r="C178" s="259" t="s">
        <v>874</v>
      </c>
      <c r="D178" s="265"/>
      <c r="E178" s="259">
        <v>4281041</v>
      </c>
      <c r="F178" s="260">
        <v>11</v>
      </c>
      <c r="G178" s="260"/>
      <c r="H178" s="260" t="s">
        <v>27</v>
      </c>
      <c r="I178" s="267" t="s">
        <v>875</v>
      </c>
      <c r="J178" s="263" t="s">
        <v>876</v>
      </c>
      <c r="K178" s="263"/>
      <c r="L178" s="266" t="s">
        <v>30</v>
      </c>
      <c r="M178" s="266" t="s">
        <v>877</v>
      </c>
      <c r="N178" s="27"/>
      <c r="O178" s="27"/>
      <c r="P178" s="27"/>
      <c r="Q178" s="44"/>
      <c r="R178" s="33"/>
    </row>
    <row r="179" spans="1:19" s="7" customFormat="1" ht="15" customHeight="1" x14ac:dyDescent="0.2">
      <c r="A179" s="249" t="s">
        <v>878</v>
      </c>
      <c r="B179" s="259" t="s">
        <v>879</v>
      </c>
      <c r="C179" s="259" t="s">
        <v>880</v>
      </c>
      <c r="D179" s="265"/>
      <c r="E179" s="259">
        <v>3272038</v>
      </c>
      <c r="F179" s="260">
        <v>11</v>
      </c>
      <c r="G179" s="260"/>
      <c r="H179" s="276" t="s">
        <v>14</v>
      </c>
      <c r="I179" s="267" t="s">
        <v>881</v>
      </c>
      <c r="J179" s="263">
        <v>3166189384</v>
      </c>
      <c r="K179" s="263"/>
      <c r="L179" s="266" t="s">
        <v>882</v>
      </c>
      <c r="M179" s="266"/>
      <c r="N179" s="27"/>
      <c r="O179" s="27"/>
      <c r="P179" s="27"/>
      <c r="Q179" s="44"/>
      <c r="R179" s="33"/>
    </row>
    <row r="180" spans="1:19" s="7" customFormat="1" ht="15" customHeight="1" x14ac:dyDescent="0.2">
      <c r="A180" s="249" t="s">
        <v>883</v>
      </c>
      <c r="B180" s="259" t="s">
        <v>884</v>
      </c>
      <c r="C180" s="259" t="s">
        <v>885</v>
      </c>
      <c r="D180" s="265"/>
      <c r="E180" s="259">
        <v>4272059</v>
      </c>
      <c r="F180" s="260">
        <v>11</v>
      </c>
      <c r="G180" s="260"/>
      <c r="H180" s="276" t="s">
        <v>14</v>
      </c>
      <c r="I180" s="267" t="s">
        <v>886</v>
      </c>
      <c r="J180" s="263" t="s">
        <v>887</v>
      </c>
      <c r="K180" s="263"/>
      <c r="L180" s="266" t="s">
        <v>888</v>
      </c>
      <c r="M180" s="266"/>
      <c r="N180" s="27"/>
      <c r="O180" s="27"/>
      <c r="P180" s="27"/>
      <c r="Q180" s="44"/>
      <c r="R180" s="33"/>
    </row>
    <row r="181" spans="1:19" s="7" customFormat="1" ht="15" customHeight="1" x14ac:dyDescent="0.2">
      <c r="A181" s="249" t="s">
        <v>889</v>
      </c>
      <c r="B181" s="259" t="s">
        <v>890</v>
      </c>
      <c r="C181" s="259" t="s">
        <v>891</v>
      </c>
      <c r="D181" s="265"/>
      <c r="E181" s="259">
        <v>4271017</v>
      </c>
      <c r="F181" s="260">
        <v>11</v>
      </c>
      <c r="G181" s="260"/>
      <c r="H181" s="260" t="s">
        <v>14</v>
      </c>
      <c r="I181" s="267" t="s">
        <v>892</v>
      </c>
      <c r="J181" s="263" t="s">
        <v>893</v>
      </c>
      <c r="K181" s="263"/>
      <c r="L181" s="266" t="s">
        <v>894</v>
      </c>
      <c r="M181" s="266">
        <v>6344439</v>
      </c>
      <c r="N181" s="27"/>
      <c r="O181" s="27"/>
      <c r="P181" s="27"/>
      <c r="Q181" s="44"/>
      <c r="R181" s="33"/>
    </row>
    <row r="182" spans="1:19" s="7" customFormat="1" ht="15" customHeight="1" x14ac:dyDescent="0.2">
      <c r="A182" s="249" t="s">
        <v>895</v>
      </c>
      <c r="B182" s="259" t="s">
        <v>789</v>
      </c>
      <c r="C182" s="259" t="s">
        <v>701</v>
      </c>
      <c r="D182" s="265"/>
      <c r="E182" s="259">
        <v>4281051</v>
      </c>
      <c r="F182" s="260">
        <v>11</v>
      </c>
      <c r="G182" s="260"/>
      <c r="H182" s="260" t="s">
        <v>14</v>
      </c>
      <c r="I182" s="267" t="s">
        <v>896</v>
      </c>
      <c r="J182" s="263" t="s">
        <v>897</v>
      </c>
      <c r="K182" s="263"/>
      <c r="L182" s="266" t="s">
        <v>35</v>
      </c>
      <c r="M182" s="266">
        <v>6439909</v>
      </c>
      <c r="N182" s="27"/>
      <c r="O182" s="27"/>
      <c r="P182" s="27"/>
      <c r="Q182" s="44"/>
      <c r="R182" s="33"/>
    </row>
    <row r="183" spans="1:19" s="11" customFormat="1" ht="15" customHeight="1" x14ac:dyDescent="0.2">
      <c r="A183" s="249" t="s">
        <v>898</v>
      </c>
      <c r="B183" s="259" t="s">
        <v>899</v>
      </c>
      <c r="C183" s="259" t="s">
        <v>900</v>
      </c>
      <c r="D183" s="265"/>
      <c r="E183" s="259">
        <v>4272023</v>
      </c>
      <c r="F183" s="260">
        <v>11</v>
      </c>
      <c r="G183" s="260"/>
      <c r="H183" s="276" t="s">
        <v>14</v>
      </c>
      <c r="I183" s="267" t="s">
        <v>901</v>
      </c>
      <c r="J183" s="263" t="s">
        <v>902</v>
      </c>
      <c r="K183" s="263"/>
      <c r="L183" s="266" t="s">
        <v>903</v>
      </c>
      <c r="M183" s="266">
        <v>6528200</v>
      </c>
      <c r="N183" s="27"/>
      <c r="O183" s="27"/>
      <c r="P183" s="27"/>
      <c r="Q183" s="43"/>
      <c r="R183" s="32"/>
    </row>
    <row r="184" spans="1:19" s="7" customFormat="1" ht="15" customHeight="1" x14ac:dyDescent="0.2">
      <c r="A184" s="249" t="s">
        <v>904</v>
      </c>
      <c r="B184" s="259" t="s">
        <v>905</v>
      </c>
      <c r="C184" s="259" t="s">
        <v>906</v>
      </c>
      <c r="D184" s="265"/>
      <c r="E184" s="259">
        <v>4272009</v>
      </c>
      <c r="F184" s="260">
        <v>11</v>
      </c>
      <c r="G184" s="260"/>
      <c r="H184" s="276" t="s">
        <v>14</v>
      </c>
      <c r="I184" s="267" t="s">
        <v>907</v>
      </c>
      <c r="J184" s="263">
        <v>6447286</v>
      </c>
      <c r="K184" s="263"/>
      <c r="L184" s="266"/>
      <c r="M184" s="266"/>
      <c r="N184" s="27"/>
      <c r="O184" s="27"/>
      <c r="P184" s="27"/>
      <c r="Q184" s="43"/>
      <c r="R184" s="32"/>
      <c r="S184" s="16"/>
    </row>
    <row r="185" spans="1:19" s="7" customFormat="1" ht="15" customHeight="1" x14ac:dyDescent="0.2">
      <c r="A185" s="249" t="s">
        <v>908</v>
      </c>
      <c r="B185" s="259" t="s">
        <v>909</v>
      </c>
      <c r="C185" s="259" t="s">
        <v>910</v>
      </c>
      <c r="D185" s="265"/>
      <c r="E185" s="259">
        <v>4272013</v>
      </c>
      <c r="F185" s="260">
        <v>11</v>
      </c>
      <c r="G185" s="260"/>
      <c r="H185" s="260" t="s">
        <v>14</v>
      </c>
      <c r="I185" s="267" t="s">
        <v>911</v>
      </c>
      <c r="J185" s="263" t="s">
        <v>912</v>
      </c>
      <c r="K185" s="263"/>
      <c r="L185" s="266" t="s">
        <v>913</v>
      </c>
      <c r="M185" s="266">
        <v>6352333</v>
      </c>
      <c r="N185" s="27"/>
      <c r="O185" s="27"/>
      <c r="P185" s="27"/>
      <c r="Q185" s="43"/>
      <c r="R185" s="32"/>
    </row>
    <row r="186" spans="1:19" s="7" customFormat="1" ht="15" customHeight="1" x14ac:dyDescent="0.2">
      <c r="A186" s="249" t="s">
        <v>914</v>
      </c>
      <c r="B186" s="259" t="s">
        <v>915</v>
      </c>
      <c r="C186" s="259" t="s">
        <v>916</v>
      </c>
      <c r="D186" s="265"/>
      <c r="E186" s="259">
        <v>4272061</v>
      </c>
      <c r="F186" s="260">
        <v>11</v>
      </c>
      <c r="G186" s="260"/>
      <c r="H186" s="260" t="s">
        <v>14</v>
      </c>
      <c r="I186" s="267" t="s">
        <v>917</v>
      </c>
      <c r="J186" s="263" t="s">
        <v>918</v>
      </c>
      <c r="K186" s="263"/>
      <c r="L186" s="266"/>
      <c r="M186" s="266"/>
      <c r="N186" s="27"/>
      <c r="O186" s="27"/>
      <c r="P186" s="27"/>
      <c r="Q186" s="43"/>
      <c r="R186" s="32"/>
    </row>
    <row r="187" spans="1:19" s="7" customFormat="1" ht="15" customHeight="1" x14ac:dyDescent="0.2">
      <c r="A187" s="249" t="s">
        <v>919</v>
      </c>
      <c r="B187" s="259" t="s">
        <v>920</v>
      </c>
      <c r="C187" s="259" t="s">
        <v>921</v>
      </c>
      <c r="D187" s="265"/>
      <c r="E187" s="259">
        <v>4271003</v>
      </c>
      <c r="F187" s="260">
        <v>11</v>
      </c>
      <c r="G187" s="260"/>
      <c r="H187" s="276" t="s">
        <v>14</v>
      </c>
      <c r="I187" s="267" t="s">
        <v>922</v>
      </c>
      <c r="J187" s="263">
        <v>3004279365</v>
      </c>
      <c r="K187" s="263"/>
      <c r="L187" s="266" t="s">
        <v>35</v>
      </c>
      <c r="M187" s="266"/>
      <c r="N187" s="27"/>
      <c r="O187" s="27"/>
      <c r="P187" s="27"/>
      <c r="Q187" s="43"/>
      <c r="R187" s="50"/>
    </row>
    <row r="188" spans="1:19" s="7" customFormat="1" ht="15" customHeight="1" x14ac:dyDescent="0.2">
      <c r="A188" s="249" t="s">
        <v>923</v>
      </c>
      <c r="B188" s="259" t="s">
        <v>924</v>
      </c>
      <c r="C188" s="259" t="s">
        <v>925</v>
      </c>
      <c r="D188" s="265"/>
      <c r="E188" s="259">
        <v>4272034</v>
      </c>
      <c r="F188" s="260">
        <v>11</v>
      </c>
      <c r="G188" s="260"/>
      <c r="H188" s="276" t="s">
        <v>14</v>
      </c>
      <c r="I188" s="267" t="s">
        <v>926</v>
      </c>
      <c r="J188" s="263"/>
      <c r="K188" s="263"/>
      <c r="L188" s="266" t="s">
        <v>927</v>
      </c>
      <c r="M188" s="266">
        <v>6422187</v>
      </c>
      <c r="N188" s="27"/>
      <c r="O188" s="27"/>
      <c r="P188" s="27"/>
      <c r="Q188" s="43"/>
      <c r="R188" s="50"/>
    </row>
    <row r="189" spans="1:19" s="7" customFormat="1" ht="15" customHeight="1" x14ac:dyDescent="0.2">
      <c r="A189" s="249" t="s">
        <v>928</v>
      </c>
      <c r="B189" s="259" t="s">
        <v>929</v>
      </c>
      <c r="C189" s="259" t="s">
        <v>930</v>
      </c>
      <c r="D189" s="265"/>
      <c r="E189" s="259">
        <v>4272046</v>
      </c>
      <c r="F189" s="260">
        <v>11</v>
      </c>
      <c r="G189" s="260"/>
      <c r="H189" s="260" t="s">
        <v>14</v>
      </c>
      <c r="I189" s="267" t="s">
        <v>931</v>
      </c>
      <c r="J189" s="263" t="s">
        <v>932</v>
      </c>
      <c r="K189" s="263"/>
      <c r="L189" s="266"/>
      <c r="M189" s="266"/>
      <c r="N189" s="27"/>
      <c r="O189" s="27"/>
      <c r="P189" s="27"/>
      <c r="Q189" s="43"/>
      <c r="R189" s="50"/>
    </row>
    <row r="190" spans="1:19" s="7" customFormat="1" ht="15" customHeight="1" x14ac:dyDescent="0.2">
      <c r="A190" s="249" t="s">
        <v>933</v>
      </c>
      <c r="B190" s="259" t="s">
        <v>934</v>
      </c>
      <c r="C190" s="259" t="s">
        <v>935</v>
      </c>
      <c r="D190" s="265"/>
      <c r="E190" s="259">
        <v>4272022</v>
      </c>
      <c r="F190" s="260">
        <v>11</v>
      </c>
      <c r="G190" s="260"/>
      <c r="H190" s="276" t="s">
        <v>14</v>
      </c>
      <c r="I190" s="267" t="s">
        <v>936</v>
      </c>
      <c r="J190" s="263" t="s">
        <v>937</v>
      </c>
      <c r="K190" s="263"/>
      <c r="L190" s="266"/>
      <c r="M190" s="266"/>
      <c r="N190" s="27"/>
      <c r="O190" s="27"/>
      <c r="P190" s="27"/>
      <c r="Q190" s="44"/>
      <c r="R190" s="44"/>
    </row>
    <row r="191" spans="1:19" s="7" customFormat="1" ht="15" customHeight="1" x14ac:dyDescent="0.2">
      <c r="A191" s="249" t="s">
        <v>938</v>
      </c>
      <c r="B191" s="259" t="s">
        <v>939</v>
      </c>
      <c r="C191" s="259" t="s">
        <v>940</v>
      </c>
      <c r="D191" s="265"/>
      <c r="E191" s="259">
        <v>4271021</v>
      </c>
      <c r="F191" s="260">
        <v>11</v>
      </c>
      <c r="G191" s="260"/>
      <c r="H191" s="260" t="s">
        <v>27</v>
      </c>
      <c r="I191" s="267" t="s">
        <v>941</v>
      </c>
      <c r="J191" s="263" t="s">
        <v>942</v>
      </c>
      <c r="K191" s="263"/>
      <c r="L191" s="266" t="s">
        <v>943</v>
      </c>
      <c r="M191" s="266">
        <v>6421309</v>
      </c>
      <c r="N191" s="27"/>
      <c r="O191" s="27"/>
      <c r="P191" s="32"/>
      <c r="Q191" s="44"/>
      <c r="R191" s="44"/>
    </row>
    <row r="192" spans="1:19" s="7" customFormat="1" ht="15" customHeight="1" x14ac:dyDescent="0.2">
      <c r="A192" s="249" t="s">
        <v>944</v>
      </c>
      <c r="B192" s="259" t="s">
        <v>945</v>
      </c>
      <c r="C192" s="259" t="s">
        <v>946</v>
      </c>
      <c r="D192" s="265"/>
      <c r="E192" s="259">
        <v>4271012</v>
      </c>
      <c r="F192" s="260">
        <v>11</v>
      </c>
      <c r="G192" s="260"/>
      <c r="H192" s="260" t="s">
        <v>14</v>
      </c>
      <c r="I192" s="259"/>
      <c r="J192" s="263" t="s">
        <v>947</v>
      </c>
      <c r="K192" s="263"/>
      <c r="L192" s="266" t="s">
        <v>948</v>
      </c>
      <c r="M192" s="266"/>
      <c r="N192" s="27"/>
      <c r="O192" s="27"/>
      <c r="P192" s="26"/>
      <c r="Q192" s="44"/>
      <c r="R192" s="44"/>
    </row>
    <row r="193" spans="1:19" s="9" customFormat="1" ht="15" customHeight="1" x14ac:dyDescent="0.2">
      <c r="A193" s="249" t="s">
        <v>949</v>
      </c>
      <c r="B193" s="259" t="s">
        <v>950</v>
      </c>
      <c r="C193" s="259" t="s">
        <v>951</v>
      </c>
      <c r="D193" s="265"/>
      <c r="E193" s="259">
        <v>4282035</v>
      </c>
      <c r="F193" s="260">
        <v>11</v>
      </c>
      <c r="G193" s="260"/>
      <c r="H193" s="276" t="s">
        <v>27</v>
      </c>
      <c r="I193" s="267" t="s">
        <v>952</v>
      </c>
      <c r="J193" s="263">
        <v>3166954534</v>
      </c>
      <c r="K193" s="263"/>
      <c r="L193" s="266"/>
      <c r="M193" s="266"/>
      <c r="N193" s="27"/>
      <c r="O193" s="27"/>
      <c r="P193" s="26"/>
      <c r="Q193" s="44"/>
      <c r="R193" s="44"/>
    </row>
    <row r="194" spans="1:19" s="7" customFormat="1" ht="15" customHeight="1" x14ac:dyDescent="0.2">
      <c r="A194" s="249" t="s">
        <v>953</v>
      </c>
      <c r="B194" s="259" t="s">
        <v>954</v>
      </c>
      <c r="C194" s="259" t="s">
        <v>955</v>
      </c>
      <c r="D194" s="265"/>
      <c r="E194" s="259">
        <v>5282011</v>
      </c>
      <c r="F194" s="260">
        <v>11</v>
      </c>
      <c r="G194" s="260"/>
      <c r="H194" s="276" t="s">
        <v>14</v>
      </c>
      <c r="I194" s="267" t="s">
        <v>956</v>
      </c>
      <c r="J194" s="263">
        <v>6377760</v>
      </c>
      <c r="K194" s="263"/>
      <c r="L194" s="266" t="s">
        <v>331</v>
      </c>
      <c r="M194" s="266" t="s">
        <v>957</v>
      </c>
      <c r="N194" s="27"/>
      <c r="O194" s="27"/>
      <c r="P194" s="26"/>
      <c r="Q194" s="44"/>
      <c r="R194" s="44"/>
    </row>
    <row r="195" spans="1:19" s="7" customFormat="1" ht="15" customHeight="1" x14ac:dyDescent="0.2">
      <c r="A195" s="249" t="s">
        <v>958</v>
      </c>
      <c r="B195" s="193" t="s">
        <v>959</v>
      </c>
      <c r="C195" s="200" t="s">
        <v>960</v>
      </c>
      <c r="D195" s="194"/>
      <c r="E195" s="193">
        <v>4272010</v>
      </c>
      <c r="F195" s="195">
        <v>12</v>
      </c>
      <c r="G195" s="195"/>
      <c r="H195" s="195" t="s">
        <v>14</v>
      </c>
      <c r="I195" s="193"/>
      <c r="J195" s="196">
        <v>3177845722</v>
      </c>
      <c r="K195" s="196"/>
      <c r="L195" s="197"/>
      <c r="M195" s="197"/>
      <c r="N195" s="27"/>
      <c r="O195" s="27"/>
      <c r="P195" s="27"/>
      <c r="Q195" s="43"/>
      <c r="R195" s="32"/>
    </row>
    <row r="196" spans="1:19" s="7" customFormat="1" ht="15" customHeight="1" x14ac:dyDescent="0.2">
      <c r="A196" s="249" t="s">
        <v>961</v>
      </c>
      <c r="B196" s="193" t="s">
        <v>962</v>
      </c>
      <c r="C196" s="193" t="s">
        <v>963</v>
      </c>
      <c r="D196" s="194"/>
      <c r="E196" s="193">
        <v>4281015</v>
      </c>
      <c r="F196" s="195">
        <v>12</v>
      </c>
      <c r="G196" s="195"/>
      <c r="H196" s="195" t="s">
        <v>27</v>
      </c>
      <c r="I196" s="198" t="s">
        <v>964</v>
      </c>
      <c r="J196" s="196">
        <v>3118314421</v>
      </c>
      <c r="K196" s="196"/>
      <c r="L196" s="197" t="s">
        <v>331</v>
      </c>
      <c r="M196" s="197" t="s">
        <v>965</v>
      </c>
      <c r="N196" s="27"/>
      <c r="O196" s="27"/>
      <c r="P196" s="27"/>
      <c r="Q196" s="44"/>
      <c r="R196" s="44"/>
    </row>
    <row r="197" spans="1:19" s="7" customFormat="1" ht="15" customHeight="1" x14ac:dyDescent="0.2">
      <c r="A197" s="249" t="s">
        <v>966</v>
      </c>
      <c r="B197" s="193" t="s">
        <v>967</v>
      </c>
      <c r="C197" s="193" t="s">
        <v>968</v>
      </c>
      <c r="D197" s="194"/>
      <c r="E197" s="193">
        <v>4271001</v>
      </c>
      <c r="F197" s="195">
        <v>12</v>
      </c>
      <c r="G197" s="195"/>
      <c r="H197" s="203" t="s">
        <v>14</v>
      </c>
      <c r="I197" s="198" t="s">
        <v>969</v>
      </c>
      <c r="J197" s="196" t="s">
        <v>970</v>
      </c>
      <c r="K197" s="196"/>
      <c r="L197" s="197" t="s">
        <v>971</v>
      </c>
      <c r="M197" s="197" t="s">
        <v>972</v>
      </c>
      <c r="N197" s="27"/>
      <c r="O197" s="27"/>
      <c r="P197" s="27"/>
      <c r="Q197" s="44"/>
      <c r="R197" s="33"/>
    </row>
    <row r="198" spans="1:19" s="7" customFormat="1" ht="15" customHeight="1" x14ac:dyDescent="0.2">
      <c r="A198" s="249" t="s">
        <v>973</v>
      </c>
      <c r="B198" s="193" t="s">
        <v>974</v>
      </c>
      <c r="C198" s="193" t="s">
        <v>975</v>
      </c>
      <c r="D198" s="194"/>
      <c r="E198" s="193">
        <v>4271058</v>
      </c>
      <c r="F198" s="195">
        <v>12</v>
      </c>
      <c r="G198" s="195"/>
      <c r="H198" s="203" t="s">
        <v>14</v>
      </c>
      <c r="I198" s="198" t="s">
        <v>976</v>
      </c>
      <c r="J198" s="196"/>
      <c r="K198" s="196"/>
      <c r="L198" s="197"/>
      <c r="M198" s="197"/>
      <c r="N198" s="27"/>
      <c r="O198" s="27"/>
      <c r="P198" s="27"/>
      <c r="Q198" s="43"/>
      <c r="R198" s="49"/>
      <c r="S198" s="16"/>
    </row>
    <row r="199" spans="1:19" s="11" customFormat="1" ht="15" customHeight="1" x14ac:dyDescent="0.2">
      <c r="A199" s="249" t="s">
        <v>977</v>
      </c>
      <c r="B199" s="193" t="s">
        <v>978</v>
      </c>
      <c r="C199" s="193" t="s">
        <v>979</v>
      </c>
      <c r="D199" s="194"/>
      <c r="E199" s="193">
        <v>4282012</v>
      </c>
      <c r="F199" s="195">
        <v>12</v>
      </c>
      <c r="G199" s="195"/>
      <c r="H199" s="203" t="s">
        <v>27</v>
      </c>
      <c r="I199" s="198" t="s">
        <v>980</v>
      </c>
      <c r="J199" s="196">
        <v>3172648585</v>
      </c>
      <c r="K199" s="196"/>
      <c r="L199" s="197" t="s">
        <v>981</v>
      </c>
      <c r="M199" s="197">
        <v>6351756</v>
      </c>
      <c r="N199" s="27"/>
      <c r="O199" s="27"/>
      <c r="P199" s="27"/>
      <c r="Q199" s="43"/>
      <c r="R199" s="49"/>
    </row>
    <row r="200" spans="1:19" s="9" customFormat="1" ht="15" customHeight="1" x14ac:dyDescent="0.2">
      <c r="A200" s="249" t="s">
        <v>982</v>
      </c>
      <c r="B200" s="193" t="s">
        <v>983</v>
      </c>
      <c r="C200" s="193" t="s">
        <v>984</v>
      </c>
      <c r="D200" s="194"/>
      <c r="E200" s="193">
        <v>7272074</v>
      </c>
      <c r="F200" s="195">
        <v>12</v>
      </c>
      <c r="G200" s="195"/>
      <c r="H200" s="195" t="s">
        <v>14</v>
      </c>
      <c r="I200" s="198" t="s">
        <v>985</v>
      </c>
      <c r="J200" s="196">
        <v>6544722</v>
      </c>
      <c r="K200" s="196"/>
      <c r="L200" s="197"/>
      <c r="M200" s="197"/>
      <c r="N200" s="27"/>
      <c r="O200" s="27"/>
      <c r="P200" s="27"/>
      <c r="Q200" s="44"/>
      <c r="R200" s="44"/>
    </row>
    <row r="201" spans="1:19" s="7" customFormat="1" ht="15" customHeight="1" x14ac:dyDescent="0.2">
      <c r="A201" s="249" t="s">
        <v>986</v>
      </c>
      <c r="B201" s="193" t="s">
        <v>987</v>
      </c>
      <c r="C201" s="193" t="s">
        <v>988</v>
      </c>
      <c r="D201" s="194"/>
      <c r="E201" s="193">
        <v>3281017</v>
      </c>
      <c r="F201" s="195">
        <v>12</v>
      </c>
      <c r="G201" s="195"/>
      <c r="H201" s="203" t="s">
        <v>27</v>
      </c>
      <c r="I201" s="198" t="s">
        <v>989</v>
      </c>
      <c r="J201" s="196">
        <v>3112283639</v>
      </c>
      <c r="K201" s="196"/>
      <c r="L201" s="197" t="s">
        <v>990</v>
      </c>
      <c r="M201" s="197">
        <v>3112283639</v>
      </c>
      <c r="N201" s="27"/>
      <c r="O201" s="27"/>
      <c r="P201" s="26"/>
      <c r="Q201" s="44"/>
      <c r="R201" s="44"/>
    </row>
    <row r="202" spans="1:19" s="7" customFormat="1" ht="15" customHeight="1" x14ac:dyDescent="0.2">
      <c r="A202" s="249" t="s">
        <v>991</v>
      </c>
      <c r="B202" s="259" t="s">
        <v>992</v>
      </c>
      <c r="C202" s="268" t="s">
        <v>993</v>
      </c>
      <c r="D202" s="265"/>
      <c r="E202" s="263">
        <v>4272004</v>
      </c>
      <c r="F202" s="260">
        <v>13</v>
      </c>
      <c r="G202" s="260"/>
      <c r="H202" s="260" t="s">
        <v>14</v>
      </c>
      <c r="I202" s="267" t="s">
        <v>994</v>
      </c>
      <c r="J202" s="263">
        <v>6398172</v>
      </c>
      <c r="K202" s="263"/>
      <c r="L202" s="266"/>
      <c r="M202" s="266"/>
      <c r="N202" s="27"/>
      <c r="O202" s="27"/>
      <c r="P202" s="27"/>
      <c r="Q202" s="43"/>
      <c r="R202" s="43"/>
    </row>
    <row r="203" spans="1:19" s="7" customFormat="1" ht="15" customHeight="1" x14ac:dyDescent="0.2">
      <c r="A203" s="249" t="s">
        <v>995</v>
      </c>
      <c r="B203" s="259" t="s">
        <v>996</v>
      </c>
      <c r="C203" s="259" t="s">
        <v>997</v>
      </c>
      <c r="D203" s="265"/>
      <c r="E203" s="259">
        <v>5271020</v>
      </c>
      <c r="F203" s="260">
        <v>13</v>
      </c>
      <c r="G203" s="260"/>
      <c r="H203" s="260" t="s">
        <v>14</v>
      </c>
      <c r="I203" s="267" t="s">
        <v>998</v>
      </c>
      <c r="J203" s="263" t="s">
        <v>999</v>
      </c>
      <c r="K203" s="263"/>
      <c r="L203" s="266"/>
      <c r="M203" s="266"/>
      <c r="N203" s="27"/>
      <c r="O203" s="27"/>
      <c r="P203" s="27"/>
      <c r="Q203" s="43"/>
      <c r="R203" s="43"/>
    </row>
    <row r="204" spans="1:19" s="7" customFormat="1" ht="15" customHeight="1" x14ac:dyDescent="0.2">
      <c r="A204" s="249" t="s">
        <v>1000</v>
      </c>
      <c r="B204" s="259" t="s">
        <v>1001</v>
      </c>
      <c r="C204" s="259" t="s">
        <v>56</v>
      </c>
      <c r="D204" s="265"/>
      <c r="E204" s="259">
        <v>5271019</v>
      </c>
      <c r="F204" s="260">
        <v>13</v>
      </c>
      <c r="G204" s="260"/>
      <c r="H204" s="260" t="s">
        <v>14</v>
      </c>
      <c r="I204" s="267" t="s">
        <v>1002</v>
      </c>
      <c r="J204" s="263">
        <v>6805789</v>
      </c>
      <c r="K204" s="263"/>
      <c r="L204" s="266" t="s">
        <v>1003</v>
      </c>
      <c r="M204" s="266">
        <v>6577529</v>
      </c>
      <c r="N204" s="27"/>
      <c r="O204" s="27"/>
      <c r="P204" s="27"/>
      <c r="Q204" s="43"/>
      <c r="R204" s="43"/>
    </row>
    <row r="205" spans="1:19" s="7" customFormat="1" ht="15" customHeight="1" x14ac:dyDescent="0.2">
      <c r="A205" s="249" t="s">
        <v>1004</v>
      </c>
      <c r="B205" s="259" t="s">
        <v>1005</v>
      </c>
      <c r="C205" s="259" t="s">
        <v>1006</v>
      </c>
      <c r="D205" s="265"/>
      <c r="E205" s="259">
        <v>4272014</v>
      </c>
      <c r="F205" s="260">
        <v>13</v>
      </c>
      <c r="G205" s="260"/>
      <c r="H205" s="260" t="s">
        <v>14</v>
      </c>
      <c r="I205" s="267" t="s">
        <v>1007</v>
      </c>
      <c r="J205" s="263">
        <v>3003608851</v>
      </c>
      <c r="K205" s="263"/>
      <c r="L205" s="266"/>
      <c r="M205" s="266"/>
      <c r="N205" s="27"/>
      <c r="O205" s="27"/>
      <c r="P205" s="27"/>
      <c r="Q205" s="43"/>
      <c r="R205" s="42"/>
    </row>
    <row r="206" spans="1:19" s="7" customFormat="1" ht="15" customHeight="1" x14ac:dyDescent="0.2">
      <c r="A206" s="249" t="s">
        <v>1008</v>
      </c>
      <c r="B206" s="259" t="s">
        <v>1009</v>
      </c>
      <c r="C206" s="259" t="s">
        <v>1010</v>
      </c>
      <c r="D206" s="265"/>
      <c r="E206" s="259">
        <v>4272033</v>
      </c>
      <c r="F206" s="260">
        <v>13</v>
      </c>
      <c r="G206" s="260"/>
      <c r="H206" s="260" t="s">
        <v>14</v>
      </c>
      <c r="I206" s="267" t="s">
        <v>1011</v>
      </c>
      <c r="J206" s="263">
        <v>3163053800</v>
      </c>
      <c r="K206" s="263"/>
      <c r="L206" s="266"/>
      <c r="M206" s="266"/>
      <c r="N206" s="27"/>
      <c r="O206" s="27"/>
      <c r="P206" s="27"/>
      <c r="Q206" s="43"/>
      <c r="R206" s="32"/>
    </row>
    <row r="207" spans="1:19" s="7" customFormat="1" ht="15" customHeight="1" x14ac:dyDescent="0.2">
      <c r="A207" s="249" t="s">
        <v>8443</v>
      </c>
      <c r="B207" s="259" t="s">
        <v>1012</v>
      </c>
      <c r="C207" s="259" t="s">
        <v>1013</v>
      </c>
      <c r="D207" s="265"/>
      <c r="E207" s="259">
        <v>3272034</v>
      </c>
      <c r="F207" s="260">
        <v>13</v>
      </c>
      <c r="G207" s="260"/>
      <c r="H207" s="276" t="s">
        <v>14</v>
      </c>
      <c r="I207" s="267" t="s">
        <v>1014</v>
      </c>
      <c r="J207" s="263" t="s">
        <v>1015</v>
      </c>
      <c r="K207" s="263"/>
      <c r="L207" s="266"/>
      <c r="M207" s="266"/>
      <c r="N207" s="27"/>
      <c r="O207" s="27"/>
      <c r="P207" s="27"/>
      <c r="Q207" s="44"/>
      <c r="R207" s="33"/>
    </row>
    <row r="208" spans="1:19" s="7" customFormat="1" ht="15" customHeight="1" x14ac:dyDescent="0.2">
      <c r="A208" s="249" t="s">
        <v>1016</v>
      </c>
      <c r="B208" s="259" t="s">
        <v>1017</v>
      </c>
      <c r="C208" s="259" t="s">
        <v>1018</v>
      </c>
      <c r="D208" s="265"/>
      <c r="E208" s="259">
        <v>5281004</v>
      </c>
      <c r="F208" s="260">
        <v>13</v>
      </c>
      <c r="G208" s="260"/>
      <c r="H208" s="260" t="s">
        <v>14</v>
      </c>
      <c r="I208" s="267" t="s">
        <v>1019</v>
      </c>
      <c r="J208" s="263" t="s">
        <v>1020</v>
      </c>
      <c r="K208" s="263"/>
      <c r="L208" s="266"/>
      <c r="M208" s="266"/>
      <c r="N208" s="27"/>
      <c r="O208" s="27"/>
      <c r="P208" s="27"/>
      <c r="Q208" s="44"/>
      <c r="R208" s="44"/>
    </row>
    <row r="209" spans="1:20" s="9" customFormat="1" ht="15" customHeight="1" x14ac:dyDescent="0.2">
      <c r="A209" s="249" t="s">
        <v>1021</v>
      </c>
      <c r="B209" s="259" t="s">
        <v>1022</v>
      </c>
      <c r="C209" s="259" t="s">
        <v>1023</v>
      </c>
      <c r="D209" s="265"/>
      <c r="E209" s="259">
        <v>3272011</v>
      </c>
      <c r="F209" s="260">
        <v>13</v>
      </c>
      <c r="G209" s="260"/>
      <c r="H209" s="276" t="s">
        <v>14</v>
      </c>
      <c r="I209" s="259"/>
      <c r="J209" s="263">
        <v>6348640</v>
      </c>
      <c r="K209" s="263"/>
      <c r="L209" s="266" t="s">
        <v>1024</v>
      </c>
      <c r="M209" s="266">
        <v>6700100</v>
      </c>
      <c r="N209" s="27"/>
      <c r="O209" s="27"/>
      <c r="P209" s="27"/>
      <c r="Q209" s="44"/>
      <c r="R209" s="44"/>
    </row>
    <row r="210" spans="1:20" s="9" customFormat="1" ht="15" customHeight="1" x14ac:dyDescent="0.2">
      <c r="A210" s="249" t="s">
        <v>1025</v>
      </c>
      <c r="B210" s="259" t="s">
        <v>1026</v>
      </c>
      <c r="C210" s="259" t="s">
        <v>1027</v>
      </c>
      <c r="D210" s="265"/>
      <c r="E210" s="259">
        <v>3281041</v>
      </c>
      <c r="F210" s="260">
        <v>13</v>
      </c>
      <c r="G210" s="260"/>
      <c r="H210" s="260" t="s">
        <v>27</v>
      </c>
      <c r="I210" s="267" t="s">
        <v>1028</v>
      </c>
      <c r="J210" s="263">
        <v>3163362042</v>
      </c>
      <c r="K210" s="263"/>
      <c r="L210" s="266"/>
      <c r="M210" s="266"/>
      <c r="N210" s="27"/>
      <c r="O210" s="27"/>
      <c r="P210" s="27"/>
      <c r="Q210" s="43"/>
      <c r="R210" s="32"/>
      <c r="S210" s="18"/>
      <c r="T210" s="18"/>
    </row>
    <row r="211" spans="1:20" s="9" customFormat="1" ht="15" customHeight="1" x14ac:dyDescent="0.2">
      <c r="A211" s="249" t="s">
        <v>1029</v>
      </c>
      <c r="B211" s="259" t="s">
        <v>1030</v>
      </c>
      <c r="C211" s="259" t="s">
        <v>1031</v>
      </c>
      <c r="D211" s="265"/>
      <c r="E211" s="259">
        <v>4272043</v>
      </c>
      <c r="F211" s="260">
        <v>13</v>
      </c>
      <c r="G211" s="260"/>
      <c r="H211" s="260" t="s">
        <v>14</v>
      </c>
      <c r="I211" s="267" t="s">
        <v>1032</v>
      </c>
      <c r="J211" s="263">
        <v>3118561457</v>
      </c>
      <c r="K211" s="263"/>
      <c r="L211" s="266" t="s">
        <v>1033</v>
      </c>
      <c r="M211" s="266"/>
      <c r="N211" s="27"/>
      <c r="O211" s="27"/>
      <c r="P211" s="27"/>
      <c r="Q211" s="44"/>
      <c r="R211" s="33"/>
      <c r="S211" s="18"/>
      <c r="T211" s="18"/>
    </row>
    <row r="212" spans="1:20" s="11" customFormat="1" ht="15" customHeight="1" x14ac:dyDescent="0.2">
      <c r="A212" s="249" t="s">
        <v>1034</v>
      </c>
      <c r="B212" s="259" t="s">
        <v>1035</v>
      </c>
      <c r="C212" s="259" t="s">
        <v>340</v>
      </c>
      <c r="D212" s="265"/>
      <c r="E212" s="259">
        <v>2282087</v>
      </c>
      <c r="F212" s="260">
        <v>13</v>
      </c>
      <c r="G212" s="260"/>
      <c r="H212" s="260" t="s">
        <v>27</v>
      </c>
      <c r="I212" s="267" t="s">
        <v>372</v>
      </c>
      <c r="J212" s="263" t="s">
        <v>1036</v>
      </c>
      <c r="K212" s="263"/>
      <c r="L212" s="266" t="s">
        <v>1037</v>
      </c>
      <c r="M212" s="266">
        <v>6369750</v>
      </c>
      <c r="N212" s="27"/>
      <c r="O212" s="27"/>
      <c r="P212" s="27"/>
      <c r="Q212" s="44"/>
      <c r="R212" s="33"/>
      <c r="S212" s="17"/>
      <c r="T212" s="17"/>
    </row>
    <row r="213" spans="1:20" s="7" customFormat="1" ht="15" customHeight="1" x14ac:dyDescent="0.2">
      <c r="A213" s="249" t="s">
        <v>1038</v>
      </c>
      <c r="B213" s="259" t="s">
        <v>1039</v>
      </c>
      <c r="C213" s="259" t="s">
        <v>1040</v>
      </c>
      <c r="D213" s="265"/>
      <c r="E213" s="259">
        <v>5271048</v>
      </c>
      <c r="F213" s="260">
        <v>13</v>
      </c>
      <c r="G213" s="260"/>
      <c r="H213" s="276" t="s">
        <v>14</v>
      </c>
      <c r="I213" s="267" t="s">
        <v>1041</v>
      </c>
      <c r="J213" s="263" t="s">
        <v>1042</v>
      </c>
      <c r="K213" s="263"/>
      <c r="L213" s="266"/>
      <c r="M213" s="266"/>
      <c r="N213" s="27"/>
      <c r="O213" s="27"/>
      <c r="P213" s="27"/>
      <c r="Q213" s="44"/>
      <c r="R213" s="33"/>
      <c r="S213" s="16"/>
      <c r="T213" s="16"/>
    </row>
    <row r="214" spans="1:20" s="7" customFormat="1" ht="15" customHeight="1" x14ac:dyDescent="0.25">
      <c r="A214" s="249" t="s">
        <v>1043</v>
      </c>
      <c r="B214" s="259" t="s">
        <v>1044</v>
      </c>
      <c r="C214" s="268" t="s">
        <v>105</v>
      </c>
      <c r="D214" s="265"/>
      <c r="E214" s="259">
        <v>5271083</v>
      </c>
      <c r="F214" s="260">
        <v>13</v>
      </c>
      <c r="G214" s="260"/>
      <c r="H214" s="260" t="s">
        <v>14</v>
      </c>
      <c r="I214" s="267" t="s">
        <v>1045</v>
      </c>
      <c r="J214" s="263"/>
      <c r="K214" s="263"/>
      <c r="L214" s="266"/>
      <c r="M214" s="266"/>
      <c r="N214" s="27"/>
      <c r="O214" s="27"/>
      <c r="P214" s="37"/>
      <c r="Q214" s="44"/>
      <c r="R214" s="48"/>
      <c r="S214" s="16"/>
      <c r="T214" s="16"/>
    </row>
    <row r="215" spans="1:20" s="7" customFormat="1" ht="15" customHeight="1" x14ac:dyDescent="0.2">
      <c r="A215" s="249" t="s">
        <v>1046</v>
      </c>
      <c r="B215" s="259" t="s">
        <v>1047</v>
      </c>
      <c r="C215" s="259" t="s">
        <v>1048</v>
      </c>
      <c r="D215" s="265"/>
      <c r="E215" s="259">
        <v>4271069</v>
      </c>
      <c r="F215" s="260">
        <v>13</v>
      </c>
      <c r="G215" s="260"/>
      <c r="H215" s="260" t="s">
        <v>14</v>
      </c>
      <c r="I215" s="267" t="s">
        <v>1049</v>
      </c>
      <c r="J215" s="263" t="s">
        <v>1050</v>
      </c>
      <c r="K215" s="263"/>
      <c r="L215" s="266" t="s">
        <v>1051</v>
      </c>
      <c r="M215" s="266">
        <v>3003162012</v>
      </c>
      <c r="N215" s="27"/>
      <c r="O215" s="27"/>
      <c r="P215" s="27"/>
      <c r="Q215" s="43"/>
      <c r="R215" s="49"/>
      <c r="S215" s="16"/>
      <c r="T215" s="16"/>
    </row>
    <row r="216" spans="1:20" s="7" customFormat="1" ht="15" customHeight="1" x14ac:dyDescent="0.2">
      <c r="A216" s="249" t="s">
        <v>1052</v>
      </c>
      <c r="B216" s="259" t="s">
        <v>1053</v>
      </c>
      <c r="C216" s="259" t="s">
        <v>1054</v>
      </c>
      <c r="D216" s="265"/>
      <c r="E216" s="259">
        <v>5271082</v>
      </c>
      <c r="F216" s="260">
        <v>13</v>
      </c>
      <c r="G216" s="260"/>
      <c r="H216" s="276" t="s">
        <v>14</v>
      </c>
      <c r="I216" s="267" t="s">
        <v>1055</v>
      </c>
      <c r="J216" s="263" t="s">
        <v>1056</v>
      </c>
      <c r="K216" s="263"/>
      <c r="L216" s="266"/>
      <c r="M216" s="266"/>
      <c r="N216" s="27"/>
      <c r="O216" s="27"/>
      <c r="P216" s="27"/>
      <c r="Q216" s="44"/>
      <c r="R216" s="33"/>
      <c r="S216" s="16"/>
      <c r="T216" s="16"/>
    </row>
    <row r="217" spans="1:20" s="7" customFormat="1" ht="15" customHeight="1" x14ac:dyDescent="0.2">
      <c r="A217" s="249" t="s">
        <v>1057</v>
      </c>
      <c r="B217" s="259" t="s">
        <v>1058</v>
      </c>
      <c r="C217" s="259" t="s">
        <v>1059</v>
      </c>
      <c r="D217" s="265"/>
      <c r="E217" s="259">
        <v>5271001</v>
      </c>
      <c r="F217" s="260">
        <v>13</v>
      </c>
      <c r="G217" s="260"/>
      <c r="H217" s="276" t="s">
        <v>14</v>
      </c>
      <c r="I217" s="267" t="s">
        <v>1060</v>
      </c>
      <c r="J217" s="263" t="s">
        <v>1061</v>
      </c>
      <c r="K217" s="263"/>
      <c r="L217" s="266"/>
      <c r="M217" s="266"/>
      <c r="N217" s="27"/>
      <c r="O217" s="27"/>
      <c r="P217" s="27"/>
      <c r="Q217" s="43"/>
      <c r="R217" s="43"/>
      <c r="S217" s="16"/>
      <c r="T217" s="16"/>
    </row>
    <row r="218" spans="1:20" s="7" customFormat="1" ht="15" customHeight="1" x14ac:dyDescent="0.2">
      <c r="A218" s="249" t="s">
        <v>1062</v>
      </c>
      <c r="B218" s="259" t="s">
        <v>1063</v>
      </c>
      <c r="C218" s="259" t="s">
        <v>1064</v>
      </c>
      <c r="D218" s="265"/>
      <c r="E218" s="259">
        <v>5271016</v>
      </c>
      <c r="F218" s="260">
        <v>13</v>
      </c>
      <c r="G218" s="260"/>
      <c r="H218" s="276" t="s">
        <v>14</v>
      </c>
      <c r="I218" s="267" t="s">
        <v>1065</v>
      </c>
      <c r="J218" s="263" t="s">
        <v>1066</v>
      </c>
      <c r="K218" s="263"/>
      <c r="L218" s="266" t="s">
        <v>1067</v>
      </c>
      <c r="M218" s="266">
        <v>6853585</v>
      </c>
      <c r="N218" s="27"/>
      <c r="O218" s="27"/>
      <c r="P218" s="27"/>
      <c r="Q218" s="43"/>
      <c r="R218" s="44"/>
      <c r="S218" s="16"/>
      <c r="T218" s="16"/>
    </row>
    <row r="219" spans="1:20" s="7" customFormat="1" ht="15" customHeight="1" x14ac:dyDescent="0.2">
      <c r="A219" s="249" t="s">
        <v>1068</v>
      </c>
      <c r="B219" s="259" t="s">
        <v>1069</v>
      </c>
      <c r="C219" s="259" t="s">
        <v>1070</v>
      </c>
      <c r="D219" s="265"/>
      <c r="E219" s="259">
        <v>4282038</v>
      </c>
      <c r="F219" s="260">
        <v>13</v>
      </c>
      <c r="G219" s="260"/>
      <c r="H219" s="260" t="s">
        <v>27</v>
      </c>
      <c r="I219" s="267" t="s">
        <v>1071</v>
      </c>
      <c r="J219" s="263"/>
      <c r="K219" s="263"/>
      <c r="L219" s="266"/>
      <c r="M219" s="266"/>
      <c r="N219" s="27"/>
      <c r="O219" s="27"/>
      <c r="P219" s="27"/>
      <c r="Q219" s="43"/>
      <c r="R219" s="50"/>
      <c r="S219" s="16"/>
      <c r="T219" s="16"/>
    </row>
    <row r="220" spans="1:20" s="7" customFormat="1" ht="15" customHeight="1" x14ac:dyDescent="0.2">
      <c r="A220" s="249" t="s">
        <v>1072</v>
      </c>
      <c r="B220" s="259" t="s">
        <v>1073</v>
      </c>
      <c r="C220" s="259" t="s">
        <v>1074</v>
      </c>
      <c r="D220" s="265"/>
      <c r="E220" s="259">
        <v>4271028</v>
      </c>
      <c r="F220" s="260">
        <v>13</v>
      </c>
      <c r="G220" s="260"/>
      <c r="H220" s="276" t="s">
        <v>14</v>
      </c>
      <c r="I220" s="267" t="s">
        <v>1075</v>
      </c>
      <c r="J220" s="263">
        <v>3102648249</v>
      </c>
      <c r="K220" s="263"/>
      <c r="L220" s="266" t="s">
        <v>1076</v>
      </c>
      <c r="M220" s="266">
        <v>3102648249</v>
      </c>
      <c r="N220" s="27"/>
      <c r="O220" s="27"/>
      <c r="P220" s="31"/>
      <c r="Q220" s="44"/>
      <c r="R220" s="44"/>
      <c r="S220" s="16"/>
      <c r="T220" s="16"/>
    </row>
    <row r="221" spans="1:20" s="7" customFormat="1" ht="15" customHeight="1" x14ac:dyDescent="0.2">
      <c r="A221" s="249" t="s">
        <v>1077</v>
      </c>
      <c r="B221" s="204" t="s">
        <v>1078</v>
      </c>
      <c r="C221" s="204" t="s">
        <v>1079</v>
      </c>
      <c r="D221" s="194"/>
      <c r="E221" s="205">
        <v>5271061</v>
      </c>
      <c r="F221" s="206">
        <v>14</v>
      </c>
      <c r="G221" s="206"/>
      <c r="H221" s="192" t="s">
        <v>14</v>
      </c>
      <c r="I221" s="198" t="s">
        <v>1080</v>
      </c>
      <c r="J221" s="196">
        <v>68141160</v>
      </c>
      <c r="K221" s="196"/>
      <c r="L221" s="197"/>
      <c r="M221" s="197"/>
      <c r="N221" s="27"/>
      <c r="O221" s="27"/>
      <c r="P221" s="27"/>
      <c r="Q221" s="43"/>
      <c r="R221" s="43"/>
      <c r="S221" s="16"/>
      <c r="T221" s="16"/>
    </row>
    <row r="222" spans="1:20" s="7" customFormat="1" ht="15" customHeight="1" x14ac:dyDescent="0.2">
      <c r="A222" s="249" t="s">
        <v>1081</v>
      </c>
      <c r="B222" s="204" t="s">
        <v>1082</v>
      </c>
      <c r="C222" s="204" t="s">
        <v>1083</v>
      </c>
      <c r="D222" s="194"/>
      <c r="E222" s="204">
        <v>5271003</v>
      </c>
      <c r="F222" s="206">
        <v>14</v>
      </c>
      <c r="G222" s="206"/>
      <c r="H222" s="192" t="s">
        <v>14</v>
      </c>
      <c r="I222" s="198" t="s">
        <v>1084</v>
      </c>
      <c r="J222" s="196" t="s">
        <v>1085</v>
      </c>
      <c r="K222" s="196"/>
      <c r="L222" s="197"/>
      <c r="M222" s="197"/>
      <c r="N222" s="27"/>
      <c r="O222" s="27"/>
      <c r="P222" s="27"/>
      <c r="Q222" s="43"/>
      <c r="R222" s="32"/>
      <c r="S222" s="16"/>
      <c r="T222" s="16"/>
    </row>
    <row r="223" spans="1:20" s="7" customFormat="1" ht="15" customHeight="1" x14ac:dyDescent="0.2">
      <c r="A223" s="249" t="s">
        <v>1086</v>
      </c>
      <c r="B223" s="204" t="s">
        <v>1087</v>
      </c>
      <c r="C223" s="204" t="s">
        <v>1088</v>
      </c>
      <c r="D223" s="194"/>
      <c r="E223" s="204">
        <v>3272027</v>
      </c>
      <c r="F223" s="206">
        <v>14</v>
      </c>
      <c r="G223" s="206"/>
      <c r="H223" s="192" t="s">
        <v>14</v>
      </c>
      <c r="I223" s="323" t="s">
        <v>8619</v>
      </c>
      <c r="J223" s="196">
        <v>3132497556</v>
      </c>
      <c r="K223" s="196"/>
      <c r="L223" s="197" t="s">
        <v>1089</v>
      </c>
      <c r="M223" s="197">
        <v>3132497556</v>
      </c>
      <c r="N223" s="27"/>
      <c r="O223" s="27"/>
      <c r="P223" s="27"/>
      <c r="Q223" s="43"/>
      <c r="R223" s="32"/>
      <c r="S223" s="16"/>
      <c r="T223" s="16"/>
    </row>
    <row r="224" spans="1:20" s="9" customFormat="1" ht="15" customHeight="1" x14ac:dyDescent="0.2">
      <c r="A224" s="249" t="s">
        <v>1090</v>
      </c>
      <c r="B224" s="204" t="s">
        <v>1091</v>
      </c>
      <c r="C224" s="204" t="s">
        <v>1092</v>
      </c>
      <c r="D224" s="194"/>
      <c r="E224" s="204">
        <v>5271030</v>
      </c>
      <c r="F224" s="206">
        <v>14</v>
      </c>
      <c r="G224" s="206"/>
      <c r="H224" s="192" t="s">
        <v>14</v>
      </c>
      <c r="I224" s="198" t="s">
        <v>1093</v>
      </c>
      <c r="J224" s="196" t="s">
        <v>1094</v>
      </c>
      <c r="K224" s="196"/>
      <c r="L224" s="207" t="s">
        <v>1095</v>
      </c>
      <c r="M224" s="197" t="s">
        <v>1096</v>
      </c>
      <c r="N224" s="27"/>
      <c r="O224" s="27"/>
      <c r="P224" s="27"/>
      <c r="Q224" s="44"/>
      <c r="R224" s="33"/>
      <c r="S224" s="18"/>
      <c r="T224" s="18"/>
    </row>
    <row r="225" spans="1:20" s="9" customFormat="1" ht="15" customHeight="1" x14ac:dyDescent="0.2">
      <c r="A225" s="249" t="s">
        <v>1097</v>
      </c>
      <c r="B225" s="204" t="s">
        <v>1098</v>
      </c>
      <c r="C225" s="204" t="s">
        <v>1099</v>
      </c>
      <c r="D225" s="194"/>
      <c r="E225" s="204">
        <v>5271073</v>
      </c>
      <c r="F225" s="206">
        <v>14</v>
      </c>
      <c r="G225" s="206"/>
      <c r="H225" s="192" t="s">
        <v>14</v>
      </c>
      <c r="I225" s="198" t="s">
        <v>1100</v>
      </c>
      <c r="J225" s="196" t="s">
        <v>1101</v>
      </c>
      <c r="K225" s="196"/>
      <c r="L225" s="197" t="s">
        <v>1102</v>
      </c>
      <c r="M225" s="197"/>
      <c r="N225" s="27"/>
      <c r="O225" s="27"/>
      <c r="P225" s="26"/>
      <c r="Q225" s="44"/>
      <c r="R225" s="44"/>
      <c r="S225" s="18"/>
      <c r="T225" s="18"/>
    </row>
    <row r="226" spans="1:20" s="7" customFormat="1" ht="15" customHeight="1" x14ac:dyDescent="0.2">
      <c r="A226" s="249" t="s">
        <v>1103</v>
      </c>
      <c r="B226" s="278" t="s">
        <v>1104</v>
      </c>
      <c r="C226" s="279" t="s">
        <v>1105</v>
      </c>
      <c r="D226" s="265"/>
      <c r="E226" s="278">
        <v>5271039</v>
      </c>
      <c r="F226" s="280">
        <v>15</v>
      </c>
      <c r="G226" s="280"/>
      <c r="H226" s="281" t="s">
        <v>14</v>
      </c>
      <c r="I226" s="267" t="s">
        <v>1106</v>
      </c>
      <c r="J226" s="263" t="s">
        <v>1107</v>
      </c>
      <c r="K226" s="263"/>
      <c r="L226" s="266"/>
      <c r="M226" s="266"/>
      <c r="N226" s="27"/>
      <c r="O226" s="27"/>
      <c r="P226" s="27"/>
      <c r="Q226" s="43"/>
      <c r="R226" s="32"/>
      <c r="S226" s="16"/>
      <c r="T226" s="16"/>
    </row>
    <row r="227" spans="1:20" s="11" customFormat="1" ht="15" customHeight="1" x14ac:dyDescent="0.2">
      <c r="A227" s="249" t="s">
        <v>1108</v>
      </c>
      <c r="B227" s="278" t="s">
        <v>1109</v>
      </c>
      <c r="C227" s="279" t="s">
        <v>1110</v>
      </c>
      <c r="D227" s="265"/>
      <c r="E227" s="278">
        <v>4281023</v>
      </c>
      <c r="F227" s="280">
        <v>15</v>
      </c>
      <c r="G227" s="280"/>
      <c r="H227" s="281" t="s">
        <v>27</v>
      </c>
      <c r="I227" s="267" t="s">
        <v>1111</v>
      </c>
      <c r="J227" s="263">
        <v>6902692</v>
      </c>
      <c r="K227" s="263"/>
      <c r="L227" s="266" t="s">
        <v>1112</v>
      </c>
      <c r="M227" s="266">
        <v>6716201</v>
      </c>
      <c r="N227" s="27"/>
      <c r="O227" s="27"/>
      <c r="P227" s="39"/>
      <c r="Q227" s="44"/>
      <c r="R227" s="33"/>
      <c r="S227" s="17"/>
      <c r="T227" s="17"/>
    </row>
    <row r="228" spans="1:20" s="7" customFormat="1" ht="15" customHeight="1" x14ac:dyDescent="0.2">
      <c r="A228" s="249" t="s">
        <v>1113</v>
      </c>
      <c r="B228" s="278" t="s">
        <v>1114</v>
      </c>
      <c r="C228" s="279" t="s">
        <v>1115</v>
      </c>
      <c r="D228" s="265"/>
      <c r="E228" s="278">
        <v>3221002</v>
      </c>
      <c r="F228" s="280">
        <v>15</v>
      </c>
      <c r="G228" s="280"/>
      <c r="H228" s="281" t="s">
        <v>14</v>
      </c>
      <c r="I228" s="267" t="s">
        <v>1116</v>
      </c>
      <c r="J228" s="263" t="s">
        <v>1117</v>
      </c>
      <c r="K228" s="263"/>
      <c r="L228" s="266" t="s">
        <v>1118</v>
      </c>
      <c r="M228" s="266">
        <v>6852195</v>
      </c>
      <c r="N228" s="27"/>
      <c r="O228" s="27"/>
      <c r="P228" s="27"/>
      <c r="Q228" s="43"/>
      <c r="R228" s="32"/>
      <c r="S228" s="16"/>
      <c r="T228" s="16"/>
    </row>
    <row r="229" spans="1:20" s="7" customFormat="1" ht="15" customHeight="1" x14ac:dyDescent="0.2">
      <c r="A229" s="249" t="s">
        <v>1119</v>
      </c>
      <c r="B229" s="278" t="s">
        <v>1120</v>
      </c>
      <c r="C229" s="279" t="s">
        <v>490</v>
      </c>
      <c r="D229" s="265"/>
      <c r="E229" s="278">
        <v>5271052</v>
      </c>
      <c r="F229" s="280">
        <v>15</v>
      </c>
      <c r="G229" s="280"/>
      <c r="H229" s="281" t="s">
        <v>14</v>
      </c>
      <c r="I229" s="267" t="s">
        <v>1121</v>
      </c>
      <c r="J229" s="263" t="s">
        <v>1122</v>
      </c>
      <c r="K229" s="263"/>
      <c r="L229" s="266"/>
      <c r="M229" s="266"/>
      <c r="N229" s="27"/>
      <c r="O229" s="27"/>
      <c r="P229" s="27"/>
      <c r="Q229" s="43"/>
      <c r="R229" s="44"/>
      <c r="S229" s="16"/>
      <c r="T229" s="16"/>
    </row>
    <row r="230" spans="1:20" s="11" customFormat="1" ht="15" customHeight="1" x14ac:dyDescent="0.2">
      <c r="A230" s="249" t="s">
        <v>1123</v>
      </c>
      <c r="B230" s="204" t="s">
        <v>1124</v>
      </c>
      <c r="C230" s="208" t="s">
        <v>1125</v>
      </c>
      <c r="D230" s="194"/>
      <c r="E230" s="205">
        <v>5282018</v>
      </c>
      <c r="F230" s="206">
        <v>16</v>
      </c>
      <c r="G230" s="206"/>
      <c r="H230" s="192" t="s">
        <v>27</v>
      </c>
      <c r="I230" s="198" t="s">
        <v>1126</v>
      </c>
      <c r="J230" s="196" t="s">
        <v>1127</v>
      </c>
      <c r="K230" s="196"/>
      <c r="L230" s="197" t="s">
        <v>1128</v>
      </c>
      <c r="M230" s="197">
        <v>6356200</v>
      </c>
      <c r="N230" s="27"/>
      <c r="O230" s="27"/>
      <c r="P230" s="27"/>
      <c r="Q230" s="43"/>
      <c r="R230" s="43"/>
      <c r="S230" s="17"/>
      <c r="T230" s="17"/>
    </row>
    <row r="231" spans="1:20" s="11" customFormat="1" ht="15" customHeight="1" x14ac:dyDescent="0.2">
      <c r="A231" s="249" t="s">
        <v>1129</v>
      </c>
      <c r="B231" s="204" t="s">
        <v>215</v>
      </c>
      <c r="C231" s="208" t="s">
        <v>1130</v>
      </c>
      <c r="D231" s="194"/>
      <c r="E231" s="205">
        <v>5271087</v>
      </c>
      <c r="F231" s="206">
        <v>16</v>
      </c>
      <c r="G231" s="206"/>
      <c r="H231" s="192" t="s">
        <v>27</v>
      </c>
      <c r="I231" s="198" t="s">
        <v>1131</v>
      </c>
      <c r="J231" s="196">
        <v>3174851213</v>
      </c>
      <c r="K231" s="196"/>
      <c r="L231" s="197" t="s">
        <v>1132</v>
      </c>
      <c r="M231" s="197">
        <v>6358787</v>
      </c>
      <c r="N231" s="27"/>
      <c r="O231" s="27"/>
      <c r="P231" s="27"/>
      <c r="Q231" s="43"/>
      <c r="R231" s="43"/>
    </row>
    <row r="232" spans="1:20" s="11" customFormat="1" ht="15" customHeight="1" x14ac:dyDescent="0.2">
      <c r="A232" s="249" t="s">
        <v>1133</v>
      </c>
      <c r="B232" s="204" t="s">
        <v>1134</v>
      </c>
      <c r="C232" s="208" t="s">
        <v>1135</v>
      </c>
      <c r="D232" s="194"/>
      <c r="E232" s="204">
        <v>4282023</v>
      </c>
      <c r="F232" s="206">
        <v>16</v>
      </c>
      <c r="G232" s="206"/>
      <c r="H232" s="192" t="s">
        <v>27</v>
      </c>
      <c r="I232" s="198" t="s">
        <v>1136</v>
      </c>
      <c r="J232" s="196" t="s">
        <v>1137</v>
      </c>
      <c r="K232" s="196"/>
      <c r="L232" s="197" t="s">
        <v>1138</v>
      </c>
      <c r="M232" s="197" t="s">
        <v>1139</v>
      </c>
      <c r="N232" s="27"/>
      <c r="O232" s="27"/>
      <c r="P232" s="27"/>
      <c r="Q232" s="43"/>
      <c r="R232" s="33"/>
    </row>
    <row r="233" spans="1:20" s="11" customFormat="1" ht="15" customHeight="1" x14ac:dyDescent="0.2">
      <c r="A233" s="249" t="s">
        <v>1140</v>
      </c>
      <c r="B233" s="204" t="s">
        <v>1141</v>
      </c>
      <c r="C233" s="208" t="s">
        <v>1142</v>
      </c>
      <c r="D233" s="194"/>
      <c r="E233" s="204">
        <v>4282044</v>
      </c>
      <c r="F233" s="206">
        <v>16</v>
      </c>
      <c r="G233" s="206"/>
      <c r="H233" s="192" t="s">
        <v>27</v>
      </c>
      <c r="I233" s="198" t="s">
        <v>1143</v>
      </c>
      <c r="J233" s="196" t="s">
        <v>1144</v>
      </c>
      <c r="K233" s="196"/>
      <c r="L233" s="197" t="s">
        <v>1145</v>
      </c>
      <c r="M233" s="197">
        <v>6301320</v>
      </c>
      <c r="N233" s="27"/>
      <c r="O233" s="27"/>
      <c r="P233" s="27"/>
      <c r="Q233" s="43"/>
      <c r="R233" s="42"/>
    </row>
    <row r="234" spans="1:20" s="11" customFormat="1" ht="15" customHeight="1" x14ac:dyDescent="0.2">
      <c r="A234" s="249" t="s">
        <v>1146</v>
      </c>
      <c r="B234" s="204" t="s">
        <v>1147</v>
      </c>
      <c r="C234" s="208" t="s">
        <v>1148</v>
      </c>
      <c r="D234" s="194"/>
      <c r="E234" s="204">
        <v>5271065</v>
      </c>
      <c r="F234" s="206">
        <v>16</v>
      </c>
      <c r="G234" s="206"/>
      <c r="H234" s="192" t="s">
        <v>27</v>
      </c>
      <c r="I234" s="198" t="s">
        <v>1149</v>
      </c>
      <c r="J234" s="196" t="s">
        <v>1150</v>
      </c>
      <c r="K234" s="196"/>
      <c r="L234" s="197" t="s">
        <v>1151</v>
      </c>
      <c r="M234" s="197">
        <v>6477250</v>
      </c>
      <c r="N234" s="27"/>
      <c r="O234" s="27"/>
      <c r="P234" s="22"/>
      <c r="Q234" s="43"/>
      <c r="R234" s="42"/>
    </row>
    <row r="235" spans="1:20" s="11" customFormat="1" ht="15" customHeight="1" x14ac:dyDescent="0.2">
      <c r="A235" s="249" t="s">
        <v>1152</v>
      </c>
      <c r="B235" s="204" t="s">
        <v>1153</v>
      </c>
      <c r="C235" s="208" t="s">
        <v>1154</v>
      </c>
      <c r="D235" s="194"/>
      <c r="E235" s="204">
        <v>5281013</v>
      </c>
      <c r="F235" s="206">
        <v>16</v>
      </c>
      <c r="G235" s="206"/>
      <c r="H235" s="192" t="s">
        <v>27</v>
      </c>
      <c r="I235" s="198" t="s">
        <v>1155</v>
      </c>
      <c r="J235" s="196" t="s">
        <v>1156</v>
      </c>
      <c r="K235" s="196"/>
      <c r="L235" s="197" t="s">
        <v>1157</v>
      </c>
      <c r="M235" s="197">
        <v>6344093</v>
      </c>
      <c r="N235" s="27"/>
      <c r="O235" s="27"/>
      <c r="P235" s="27"/>
      <c r="Q235" s="43"/>
      <c r="R235" s="43"/>
    </row>
    <row r="236" spans="1:20" s="11" customFormat="1" ht="15" customHeight="1" x14ac:dyDescent="0.2">
      <c r="A236" s="249" t="s">
        <v>1158</v>
      </c>
      <c r="B236" s="204" t="s">
        <v>1159</v>
      </c>
      <c r="C236" s="208" t="s">
        <v>1160</v>
      </c>
      <c r="D236" s="194"/>
      <c r="E236" s="204">
        <v>5282054</v>
      </c>
      <c r="F236" s="206">
        <v>16</v>
      </c>
      <c r="G236" s="206"/>
      <c r="H236" s="192" t="s">
        <v>27</v>
      </c>
      <c r="I236" s="198" t="s">
        <v>1161</v>
      </c>
      <c r="J236" s="196" t="s">
        <v>1162</v>
      </c>
      <c r="K236" s="196"/>
      <c r="L236" s="197" t="s">
        <v>1163</v>
      </c>
      <c r="M236" s="197">
        <v>6331617</v>
      </c>
      <c r="N236" s="27"/>
      <c r="O236" s="27"/>
      <c r="P236" s="27"/>
      <c r="Q236" s="43"/>
      <c r="R236" s="32"/>
    </row>
    <row r="237" spans="1:20" s="11" customFormat="1" ht="15" customHeight="1" x14ac:dyDescent="0.2">
      <c r="A237" s="249" t="s">
        <v>1164</v>
      </c>
      <c r="B237" s="204" t="s">
        <v>1165</v>
      </c>
      <c r="C237" s="208" t="s">
        <v>1166</v>
      </c>
      <c r="D237" s="194"/>
      <c r="E237" s="204">
        <v>4281015</v>
      </c>
      <c r="F237" s="206">
        <v>16</v>
      </c>
      <c r="G237" s="206"/>
      <c r="H237" s="192" t="s">
        <v>27</v>
      </c>
      <c r="I237" s="198" t="s">
        <v>1167</v>
      </c>
      <c r="J237" s="196" t="s">
        <v>1168</v>
      </c>
      <c r="K237" s="196"/>
      <c r="L237" s="197" t="s">
        <v>1169</v>
      </c>
      <c r="M237" s="197">
        <v>6304321</v>
      </c>
      <c r="N237" s="27"/>
      <c r="O237" s="27"/>
      <c r="P237" s="27"/>
      <c r="Q237" s="44"/>
      <c r="R237" s="44"/>
    </row>
    <row r="238" spans="1:20" s="11" customFormat="1" ht="15" customHeight="1" x14ac:dyDescent="0.2">
      <c r="A238" s="249" t="s">
        <v>1170</v>
      </c>
      <c r="B238" s="204" t="s">
        <v>1171</v>
      </c>
      <c r="C238" s="208" t="s">
        <v>1172</v>
      </c>
      <c r="D238" s="194"/>
      <c r="E238" s="204">
        <v>4272031</v>
      </c>
      <c r="F238" s="206">
        <v>16</v>
      </c>
      <c r="G238" s="206"/>
      <c r="H238" s="192" t="s">
        <v>14</v>
      </c>
      <c r="I238" s="198" t="s">
        <v>1173</v>
      </c>
      <c r="J238" s="196">
        <v>3158135970</v>
      </c>
      <c r="K238" s="196"/>
      <c r="L238" s="197" t="s">
        <v>35</v>
      </c>
      <c r="M238" s="197">
        <v>6550268</v>
      </c>
      <c r="N238" s="27"/>
      <c r="O238" s="27"/>
      <c r="P238" s="27"/>
      <c r="Q238" s="43"/>
      <c r="R238" s="43"/>
    </row>
    <row r="239" spans="1:20" s="11" customFormat="1" ht="15" customHeight="1" x14ac:dyDescent="0.2">
      <c r="A239" s="249" t="s">
        <v>1174</v>
      </c>
      <c r="B239" s="204" t="s">
        <v>1175</v>
      </c>
      <c r="C239" s="208" t="s">
        <v>1176</v>
      </c>
      <c r="D239" s="194"/>
      <c r="E239" s="204">
        <v>4282050</v>
      </c>
      <c r="F239" s="206">
        <v>16</v>
      </c>
      <c r="G239" s="206"/>
      <c r="H239" s="192" t="s">
        <v>27</v>
      </c>
      <c r="I239" s="323" t="s">
        <v>8618</v>
      </c>
      <c r="J239" s="196">
        <v>3138810715</v>
      </c>
      <c r="K239" s="196"/>
      <c r="L239" s="197" t="s">
        <v>1177</v>
      </c>
      <c r="M239" s="197">
        <v>3138810715</v>
      </c>
      <c r="N239" s="27"/>
      <c r="O239" s="27"/>
      <c r="P239" s="27"/>
      <c r="Q239" s="44"/>
      <c r="R239" s="44"/>
    </row>
    <row r="240" spans="1:20" s="11" customFormat="1" ht="15" customHeight="1" x14ac:dyDescent="0.2">
      <c r="A240" s="249" t="s">
        <v>1178</v>
      </c>
      <c r="B240" s="204" t="s">
        <v>1179</v>
      </c>
      <c r="C240" s="208" t="s">
        <v>1180</v>
      </c>
      <c r="D240" s="194"/>
      <c r="E240" s="204">
        <v>5271113</v>
      </c>
      <c r="F240" s="206">
        <v>16</v>
      </c>
      <c r="G240" s="206"/>
      <c r="H240" s="192" t="s">
        <v>14</v>
      </c>
      <c r="I240" s="198" t="s">
        <v>1181</v>
      </c>
      <c r="J240" s="196" t="s">
        <v>1182</v>
      </c>
      <c r="K240" s="196"/>
      <c r="L240" s="197"/>
      <c r="M240" s="197"/>
      <c r="N240" s="27"/>
      <c r="O240" s="27"/>
      <c r="P240" s="27"/>
      <c r="Q240" s="44"/>
      <c r="R240" s="33"/>
    </row>
    <row r="241" spans="1:19" s="11" customFormat="1" ht="15" customHeight="1" x14ac:dyDescent="0.2">
      <c r="A241" s="249" t="s">
        <v>1183</v>
      </c>
      <c r="B241" s="204" t="s">
        <v>1184</v>
      </c>
      <c r="C241" s="208" t="s">
        <v>1185</v>
      </c>
      <c r="D241" s="194"/>
      <c r="E241" s="204">
        <v>4271026</v>
      </c>
      <c r="F241" s="206">
        <v>16</v>
      </c>
      <c r="G241" s="206"/>
      <c r="H241" s="192" t="s">
        <v>14</v>
      </c>
      <c r="I241" s="198" t="s">
        <v>1186</v>
      </c>
      <c r="J241" s="196" t="s">
        <v>1187</v>
      </c>
      <c r="K241" s="196"/>
      <c r="L241" s="197" t="s">
        <v>1188</v>
      </c>
      <c r="M241" s="197">
        <v>6718666</v>
      </c>
      <c r="N241" s="27"/>
      <c r="O241" s="27"/>
      <c r="P241" s="27"/>
      <c r="Q241" s="44"/>
      <c r="R241" s="33"/>
    </row>
    <row r="242" spans="1:19" s="11" customFormat="1" ht="15" customHeight="1" x14ac:dyDescent="0.2">
      <c r="A242" s="249" t="s">
        <v>1189</v>
      </c>
      <c r="B242" s="204" t="s">
        <v>1190</v>
      </c>
      <c r="C242" s="208" t="s">
        <v>1191</v>
      </c>
      <c r="D242" s="194"/>
      <c r="E242" s="204">
        <v>4282025</v>
      </c>
      <c r="F242" s="206">
        <v>16</v>
      </c>
      <c r="G242" s="206"/>
      <c r="H242" s="192" t="s">
        <v>27</v>
      </c>
      <c r="I242" s="198" t="s">
        <v>1192</v>
      </c>
      <c r="J242" s="196" t="s">
        <v>1193</v>
      </c>
      <c r="K242" s="196"/>
      <c r="L242" s="197" t="s">
        <v>1194</v>
      </c>
      <c r="M242" s="197">
        <v>6426284</v>
      </c>
      <c r="N242" s="27"/>
      <c r="O242" s="27"/>
      <c r="P242" s="27"/>
      <c r="Q242" s="43"/>
      <c r="R242" s="32"/>
    </row>
    <row r="243" spans="1:19" s="11" customFormat="1" ht="15" customHeight="1" x14ac:dyDescent="0.2">
      <c r="A243" s="249" t="s">
        <v>1195</v>
      </c>
      <c r="B243" s="204" t="s">
        <v>1196</v>
      </c>
      <c r="C243" s="208" t="s">
        <v>1197</v>
      </c>
      <c r="D243" s="194"/>
      <c r="E243" s="204">
        <v>4281028</v>
      </c>
      <c r="F243" s="206">
        <v>16</v>
      </c>
      <c r="G243" s="206"/>
      <c r="H243" s="192" t="s">
        <v>27</v>
      </c>
      <c r="I243" s="198" t="s">
        <v>1198</v>
      </c>
      <c r="J243" s="196" t="s">
        <v>1199</v>
      </c>
      <c r="K243" s="196"/>
      <c r="L243" s="197" t="s">
        <v>1200</v>
      </c>
      <c r="M243" s="197">
        <v>6320220</v>
      </c>
      <c r="N243" s="27"/>
      <c r="O243" s="27"/>
      <c r="P243" s="27"/>
      <c r="Q243" s="44"/>
      <c r="R243" s="33"/>
    </row>
    <row r="244" spans="1:19" s="11" customFormat="1" ht="15" customHeight="1" x14ac:dyDescent="0.2">
      <c r="A244" s="249" t="s">
        <v>1201</v>
      </c>
      <c r="B244" s="204" t="s">
        <v>1202</v>
      </c>
      <c r="C244" s="208" t="s">
        <v>1203</v>
      </c>
      <c r="D244" s="194"/>
      <c r="E244" s="204">
        <v>5281040</v>
      </c>
      <c r="F244" s="206">
        <v>16</v>
      </c>
      <c r="G244" s="206"/>
      <c r="H244" s="192" t="s">
        <v>27</v>
      </c>
      <c r="I244" s="198" t="s">
        <v>1204</v>
      </c>
      <c r="J244" s="196" t="s">
        <v>1205</v>
      </c>
      <c r="K244" s="196"/>
      <c r="L244" s="197" t="s">
        <v>1206</v>
      </c>
      <c r="M244" s="197" t="s">
        <v>1205</v>
      </c>
      <c r="N244" s="27"/>
      <c r="O244" s="27"/>
      <c r="P244" s="27"/>
      <c r="Q244" s="43"/>
      <c r="R244" s="32"/>
      <c r="S244" s="17"/>
    </row>
    <row r="245" spans="1:19" s="11" customFormat="1" ht="15" customHeight="1" x14ac:dyDescent="0.2">
      <c r="A245" s="249" t="s">
        <v>1207</v>
      </c>
      <c r="B245" s="204" t="s">
        <v>1208</v>
      </c>
      <c r="C245" s="208" t="s">
        <v>1209</v>
      </c>
      <c r="D245" s="194"/>
      <c r="E245" s="204">
        <v>4272047</v>
      </c>
      <c r="F245" s="206">
        <v>16</v>
      </c>
      <c r="G245" s="206"/>
      <c r="H245" s="192" t="s">
        <v>14</v>
      </c>
      <c r="I245" s="198" t="s">
        <v>1210</v>
      </c>
      <c r="J245" s="196" t="s">
        <v>1211</v>
      </c>
      <c r="K245" s="196"/>
      <c r="L245" s="197" t="s">
        <v>1212</v>
      </c>
      <c r="M245" s="197"/>
      <c r="N245" s="27"/>
      <c r="O245" s="27"/>
      <c r="P245" s="27"/>
      <c r="Q245" s="44"/>
      <c r="R245" s="33"/>
    </row>
    <row r="246" spans="1:19" s="11" customFormat="1" ht="15" customHeight="1" x14ac:dyDescent="0.2">
      <c r="A246" s="249" t="s">
        <v>1213</v>
      </c>
      <c r="B246" s="204" t="s">
        <v>1214</v>
      </c>
      <c r="C246" s="208" t="s">
        <v>1215</v>
      </c>
      <c r="D246" s="194"/>
      <c r="E246" s="204">
        <v>4282030</v>
      </c>
      <c r="F246" s="206">
        <v>16</v>
      </c>
      <c r="G246" s="206"/>
      <c r="H246" s="192" t="s">
        <v>27</v>
      </c>
      <c r="I246" s="198" t="s">
        <v>1216</v>
      </c>
      <c r="J246" s="196" t="s">
        <v>1217</v>
      </c>
      <c r="K246" s="196"/>
      <c r="L246" s="197" t="s">
        <v>903</v>
      </c>
      <c r="M246" s="197">
        <v>6436747</v>
      </c>
      <c r="N246" s="27"/>
      <c r="O246" s="27"/>
      <c r="P246" s="27"/>
      <c r="Q246" s="43"/>
      <c r="R246" s="32"/>
    </row>
    <row r="247" spans="1:19" s="11" customFormat="1" ht="15" customHeight="1" x14ac:dyDescent="0.2">
      <c r="A247" s="249" t="s">
        <v>8444</v>
      </c>
      <c r="B247" s="204" t="s">
        <v>1218</v>
      </c>
      <c r="C247" s="208" t="s">
        <v>1219</v>
      </c>
      <c r="D247" s="194"/>
      <c r="E247" s="204">
        <v>5271018</v>
      </c>
      <c r="F247" s="206">
        <v>16</v>
      </c>
      <c r="G247" s="206"/>
      <c r="H247" s="192" t="s">
        <v>14</v>
      </c>
      <c r="I247" s="198" t="s">
        <v>1220</v>
      </c>
      <c r="J247" s="196">
        <v>6411405</v>
      </c>
      <c r="K247" s="196"/>
      <c r="L247" s="197" t="s">
        <v>1221</v>
      </c>
      <c r="M247" s="197">
        <v>6304429</v>
      </c>
      <c r="N247" s="27"/>
      <c r="O247" s="27"/>
      <c r="P247" s="27"/>
      <c r="Q247" s="43"/>
      <c r="R247" s="32"/>
    </row>
    <row r="248" spans="1:19" s="11" customFormat="1" ht="15" customHeight="1" x14ac:dyDescent="0.2">
      <c r="A248" s="249" t="s">
        <v>1222</v>
      </c>
      <c r="B248" s="204" t="s">
        <v>1223</v>
      </c>
      <c r="C248" s="208" t="s">
        <v>1224</v>
      </c>
      <c r="D248" s="194"/>
      <c r="E248" s="204">
        <v>5281012</v>
      </c>
      <c r="F248" s="206">
        <v>16</v>
      </c>
      <c r="G248" s="206"/>
      <c r="H248" s="192" t="s">
        <v>27</v>
      </c>
      <c r="I248" s="198" t="s">
        <v>1225</v>
      </c>
      <c r="J248" s="196" t="s">
        <v>1226</v>
      </c>
      <c r="K248" s="196"/>
      <c r="L248" s="197"/>
      <c r="M248" s="197"/>
      <c r="N248" s="27"/>
      <c r="O248" s="27"/>
      <c r="P248" s="27"/>
      <c r="Q248" s="43"/>
      <c r="R248" s="32"/>
    </row>
    <row r="249" spans="1:19" s="11" customFormat="1" ht="15" customHeight="1" x14ac:dyDescent="0.2">
      <c r="A249" s="249" t="s">
        <v>1231</v>
      </c>
      <c r="B249" s="241" t="s">
        <v>1232</v>
      </c>
      <c r="C249" s="242" t="s">
        <v>8621</v>
      </c>
      <c r="D249" s="243"/>
      <c r="E249" s="241">
        <v>5271026</v>
      </c>
      <c r="F249" s="244">
        <v>16</v>
      </c>
      <c r="G249" s="244"/>
      <c r="H249" s="245" t="s">
        <v>14</v>
      </c>
      <c r="I249" s="246" t="s">
        <v>1228</v>
      </c>
      <c r="J249" s="247" t="s">
        <v>1229</v>
      </c>
      <c r="K249" s="247"/>
      <c r="L249" s="248" t="s">
        <v>1230</v>
      </c>
      <c r="M249" s="248">
        <v>6334473</v>
      </c>
      <c r="N249" s="30"/>
      <c r="O249" s="30"/>
      <c r="P249" s="27"/>
      <c r="Q249" s="43"/>
      <c r="R249" s="32"/>
    </row>
    <row r="250" spans="1:19" s="11" customFormat="1" ht="15" customHeight="1" x14ac:dyDescent="0.2">
      <c r="A250" s="249" t="s">
        <v>1234</v>
      </c>
      <c r="B250" s="204" t="s">
        <v>1232</v>
      </c>
      <c r="C250" s="208" t="s">
        <v>1233</v>
      </c>
      <c r="D250" s="194"/>
      <c r="E250" s="204">
        <v>5271026</v>
      </c>
      <c r="F250" s="206">
        <v>16</v>
      </c>
      <c r="G250" s="206"/>
      <c r="H250" s="192" t="s">
        <v>14</v>
      </c>
      <c r="I250" s="198" t="s">
        <v>1228</v>
      </c>
      <c r="J250" s="196" t="s">
        <v>1229</v>
      </c>
      <c r="K250" s="196"/>
      <c r="L250" s="197" t="s">
        <v>429</v>
      </c>
      <c r="M250" s="197">
        <v>6334473</v>
      </c>
      <c r="N250" s="27"/>
      <c r="O250" s="27"/>
      <c r="P250" s="27"/>
      <c r="Q250" s="44"/>
      <c r="R250" s="33"/>
    </row>
    <row r="251" spans="1:19" s="11" customFormat="1" ht="15" customHeight="1" x14ac:dyDescent="0.2">
      <c r="A251" s="249" t="s">
        <v>1238</v>
      </c>
      <c r="B251" s="204" t="s">
        <v>387</v>
      </c>
      <c r="C251" s="208" t="s">
        <v>1235</v>
      </c>
      <c r="D251" s="194"/>
      <c r="E251" s="204">
        <v>4272071</v>
      </c>
      <c r="F251" s="206">
        <v>16</v>
      </c>
      <c r="G251" s="206"/>
      <c r="H251" s="192" t="s">
        <v>14</v>
      </c>
      <c r="I251" s="198" t="s">
        <v>1236</v>
      </c>
      <c r="J251" s="196">
        <v>3166347623</v>
      </c>
      <c r="K251" s="196"/>
      <c r="L251" s="197" t="s">
        <v>1237</v>
      </c>
      <c r="M251" s="197">
        <v>3166347623</v>
      </c>
      <c r="N251" s="27"/>
      <c r="O251" s="27"/>
      <c r="P251" s="27"/>
      <c r="Q251" s="44"/>
      <c r="R251" s="44"/>
    </row>
    <row r="252" spans="1:19" s="11" customFormat="1" ht="15" customHeight="1" x14ac:dyDescent="0.2">
      <c r="A252" s="249" t="s">
        <v>1243</v>
      </c>
      <c r="B252" s="204" t="s">
        <v>1239</v>
      </c>
      <c r="C252" s="208" t="s">
        <v>420</v>
      </c>
      <c r="D252" s="194"/>
      <c r="E252" s="204">
        <v>5271054</v>
      </c>
      <c r="F252" s="206">
        <v>16</v>
      </c>
      <c r="G252" s="206"/>
      <c r="H252" s="192" t="s">
        <v>14</v>
      </c>
      <c r="I252" s="198" t="s">
        <v>1240</v>
      </c>
      <c r="J252" s="196" t="s">
        <v>1241</v>
      </c>
      <c r="K252" s="196"/>
      <c r="L252" s="197" t="s">
        <v>1242</v>
      </c>
      <c r="M252" s="197">
        <v>6450196</v>
      </c>
      <c r="N252" s="27"/>
      <c r="O252" s="27"/>
      <c r="P252" s="27"/>
      <c r="Q252" s="43"/>
      <c r="R252" s="43"/>
    </row>
    <row r="253" spans="1:19" s="11" customFormat="1" ht="15" customHeight="1" x14ac:dyDescent="0.2">
      <c r="A253" s="249" t="s">
        <v>1249</v>
      </c>
      <c r="B253" s="204" t="s">
        <v>1244</v>
      </c>
      <c r="C253" s="208" t="s">
        <v>1245</v>
      </c>
      <c r="D253" s="194"/>
      <c r="E253" s="204">
        <v>5271050</v>
      </c>
      <c r="F253" s="206">
        <v>16</v>
      </c>
      <c r="G253" s="206"/>
      <c r="H253" s="192" t="s">
        <v>14</v>
      </c>
      <c r="I253" s="198" t="s">
        <v>1246</v>
      </c>
      <c r="J253" s="196" t="s">
        <v>1247</v>
      </c>
      <c r="K253" s="196"/>
      <c r="L253" s="197" t="s">
        <v>1248</v>
      </c>
      <c r="M253" s="197">
        <v>6522222</v>
      </c>
      <c r="N253" s="27"/>
      <c r="O253" s="27"/>
      <c r="P253" s="27"/>
      <c r="Q253" s="43"/>
      <c r="R253" s="50"/>
    </row>
    <row r="254" spans="1:19" s="11" customFormat="1" ht="15" customHeight="1" x14ac:dyDescent="0.2">
      <c r="A254" s="249" t="s">
        <v>1253</v>
      </c>
      <c r="B254" s="204" t="s">
        <v>1250</v>
      </c>
      <c r="C254" s="208" t="s">
        <v>1251</v>
      </c>
      <c r="D254" s="194"/>
      <c r="E254" s="204">
        <v>1098642393</v>
      </c>
      <c r="F254" s="206">
        <v>16</v>
      </c>
      <c r="G254" s="206"/>
      <c r="H254" s="192" t="s">
        <v>14</v>
      </c>
      <c r="I254" s="198"/>
      <c r="J254" s="196" t="s">
        <v>1252</v>
      </c>
      <c r="K254" s="196"/>
      <c r="L254" s="197"/>
      <c r="M254" s="197"/>
      <c r="N254" s="27"/>
      <c r="O254" s="27"/>
      <c r="P254" s="27"/>
      <c r="Q254" s="43"/>
      <c r="R254" s="44"/>
    </row>
    <row r="255" spans="1:19" s="11" customFormat="1" ht="15" customHeight="1" x14ac:dyDescent="0.2">
      <c r="A255" s="249" t="s">
        <v>1258</v>
      </c>
      <c r="B255" s="204" t="s">
        <v>1254</v>
      </c>
      <c r="C255" s="208" t="s">
        <v>1255</v>
      </c>
      <c r="D255" s="194"/>
      <c r="E255" s="204">
        <v>5271031</v>
      </c>
      <c r="F255" s="206">
        <v>16</v>
      </c>
      <c r="G255" s="206"/>
      <c r="H255" s="192" t="s">
        <v>27</v>
      </c>
      <c r="I255" s="198" t="s">
        <v>1256</v>
      </c>
      <c r="J255" s="196" t="s">
        <v>1257</v>
      </c>
      <c r="K255" s="196"/>
      <c r="L255" s="197" t="s">
        <v>1221</v>
      </c>
      <c r="M255" s="197">
        <v>6304429</v>
      </c>
      <c r="N255" s="27"/>
      <c r="O255" s="27"/>
      <c r="P255" s="31"/>
      <c r="Q255" s="44"/>
      <c r="R255" s="44"/>
    </row>
    <row r="256" spans="1:19" s="11" customFormat="1" ht="15" customHeight="1" x14ac:dyDescent="0.2">
      <c r="A256" s="249" t="s">
        <v>1263</v>
      </c>
      <c r="B256" s="204" t="s">
        <v>1259</v>
      </c>
      <c r="C256" s="208" t="s">
        <v>220</v>
      </c>
      <c r="D256" s="194"/>
      <c r="E256" s="204">
        <v>4282016</v>
      </c>
      <c r="F256" s="206">
        <v>16</v>
      </c>
      <c r="G256" s="206"/>
      <c r="H256" s="192" t="s">
        <v>27</v>
      </c>
      <c r="I256" s="198" t="s">
        <v>1260</v>
      </c>
      <c r="J256" s="196" t="s">
        <v>1261</v>
      </c>
      <c r="K256" s="196"/>
      <c r="L256" s="197" t="s">
        <v>1262</v>
      </c>
      <c r="M256" s="197">
        <v>6581001</v>
      </c>
      <c r="N256" s="27"/>
      <c r="O256" s="27"/>
      <c r="P256" s="26"/>
      <c r="Q256" s="44"/>
      <c r="R256" s="44"/>
    </row>
    <row r="257" spans="1:19" s="11" customFormat="1" ht="15" customHeight="1" x14ac:dyDescent="0.2">
      <c r="A257" s="249" t="s">
        <v>1227</v>
      </c>
      <c r="B257" s="204" t="s">
        <v>1264</v>
      </c>
      <c r="C257" s="208" t="s">
        <v>1265</v>
      </c>
      <c r="D257" s="194"/>
      <c r="E257" s="204">
        <v>4282046</v>
      </c>
      <c r="F257" s="206">
        <v>16</v>
      </c>
      <c r="G257" s="206"/>
      <c r="H257" s="192" t="s">
        <v>27</v>
      </c>
      <c r="I257" s="198" t="s">
        <v>1266</v>
      </c>
      <c r="J257" s="196" t="s">
        <v>1267</v>
      </c>
      <c r="K257" s="196"/>
      <c r="L257" s="197" t="s">
        <v>1268</v>
      </c>
      <c r="M257" s="197" t="s">
        <v>1269</v>
      </c>
      <c r="N257" s="27"/>
      <c r="O257" s="27"/>
      <c r="P257" s="29"/>
      <c r="Q257" s="44"/>
      <c r="R257" s="44"/>
    </row>
    <row r="258" spans="1:19" s="11" customFormat="1" ht="15" customHeight="1" x14ac:dyDescent="0.2">
      <c r="A258" s="249" t="s">
        <v>1276</v>
      </c>
      <c r="B258" s="204" t="s">
        <v>1270</v>
      </c>
      <c r="C258" s="208" t="s">
        <v>1271</v>
      </c>
      <c r="D258" s="194"/>
      <c r="E258" s="204">
        <v>4282015</v>
      </c>
      <c r="F258" s="206">
        <v>16</v>
      </c>
      <c r="G258" s="206"/>
      <c r="H258" s="192" t="s">
        <v>27</v>
      </c>
      <c r="I258" s="198" t="s">
        <v>1272</v>
      </c>
      <c r="J258" s="196" t="s">
        <v>1273</v>
      </c>
      <c r="K258" s="196"/>
      <c r="L258" s="197" t="s">
        <v>1274</v>
      </c>
      <c r="M258" s="197" t="s">
        <v>1275</v>
      </c>
      <c r="N258" s="27"/>
      <c r="O258" s="27"/>
      <c r="P258" s="26"/>
      <c r="Q258" s="44"/>
      <c r="R258" s="44"/>
      <c r="S258" s="17"/>
    </row>
    <row r="259" spans="1:19" s="11" customFormat="1" ht="15" customHeight="1" x14ac:dyDescent="0.2">
      <c r="A259" s="249" t="s">
        <v>1280</v>
      </c>
      <c r="B259" s="278" t="s">
        <v>1277</v>
      </c>
      <c r="C259" s="278" t="s">
        <v>1278</v>
      </c>
      <c r="D259" s="265"/>
      <c r="E259" s="278">
        <v>1098636860</v>
      </c>
      <c r="F259" s="280">
        <v>17</v>
      </c>
      <c r="G259" s="280"/>
      <c r="H259" s="281" t="s">
        <v>27</v>
      </c>
      <c r="I259" s="267" t="s">
        <v>1279</v>
      </c>
      <c r="J259" s="263"/>
      <c r="K259" s="263"/>
      <c r="L259" s="266"/>
      <c r="M259" s="266"/>
      <c r="N259" s="27"/>
      <c r="O259" s="27"/>
      <c r="P259" s="27"/>
      <c r="Q259" s="43"/>
      <c r="R259" s="50"/>
      <c r="S259" s="17"/>
    </row>
    <row r="260" spans="1:19" s="9" customFormat="1" ht="15" customHeight="1" x14ac:dyDescent="0.2">
      <c r="A260" s="249" t="s">
        <v>1286</v>
      </c>
      <c r="B260" s="278" t="s">
        <v>1281</v>
      </c>
      <c r="C260" s="278" t="s">
        <v>1282</v>
      </c>
      <c r="D260" s="265"/>
      <c r="E260" s="278">
        <v>37728993</v>
      </c>
      <c r="F260" s="280">
        <v>17</v>
      </c>
      <c r="G260" s="280"/>
      <c r="H260" s="280" t="s">
        <v>27</v>
      </c>
      <c r="I260" s="267" t="s">
        <v>1283</v>
      </c>
      <c r="J260" s="263" t="s">
        <v>1284</v>
      </c>
      <c r="K260" s="263"/>
      <c r="L260" s="266" t="s">
        <v>1285</v>
      </c>
      <c r="M260" s="266">
        <v>6427010</v>
      </c>
      <c r="N260" s="27"/>
      <c r="O260" s="27"/>
      <c r="P260" s="31"/>
      <c r="Q260" s="44"/>
      <c r="R260" s="44"/>
      <c r="S260" s="18"/>
    </row>
    <row r="261" spans="1:19" s="7" customFormat="1" ht="15" customHeight="1" x14ac:dyDescent="0.2">
      <c r="A261" s="249" t="s">
        <v>1292</v>
      </c>
      <c r="B261" s="278" t="s">
        <v>1287</v>
      </c>
      <c r="C261" s="278" t="s">
        <v>1288</v>
      </c>
      <c r="D261" s="265"/>
      <c r="E261" s="278">
        <v>375511861</v>
      </c>
      <c r="F261" s="280">
        <v>17</v>
      </c>
      <c r="G261" s="280"/>
      <c r="H261" s="281" t="s">
        <v>27</v>
      </c>
      <c r="I261" s="267" t="s">
        <v>1289</v>
      </c>
      <c r="J261" s="263" t="s">
        <v>1290</v>
      </c>
      <c r="K261" s="263"/>
      <c r="L261" s="266" t="s">
        <v>1291</v>
      </c>
      <c r="M261" s="266">
        <v>6432866</v>
      </c>
      <c r="N261" s="27"/>
      <c r="O261" s="27"/>
      <c r="P261" s="37"/>
      <c r="Q261" s="44"/>
      <c r="R261" s="44"/>
      <c r="S261" s="16"/>
    </row>
    <row r="262" spans="1:19" s="7" customFormat="1" ht="15" customHeight="1" x14ac:dyDescent="0.2">
      <c r="A262" s="249" t="s">
        <v>1297</v>
      </c>
      <c r="B262" s="204" t="s">
        <v>1293</v>
      </c>
      <c r="C262" s="204" t="s">
        <v>1294</v>
      </c>
      <c r="D262" s="194"/>
      <c r="E262" s="205">
        <v>1098636241</v>
      </c>
      <c r="F262" s="206">
        <v>18</v>
      </c>
      <c r="G262" s="206"/>
      <c r="H262" s="192" t="s">
        <v>14</v>
      </c>
      <c r="I262" s="198" t="s">
        <v>1295</v>
      </c>
      <c r="J262" s="196" t="s">
        <v>1296</v>
      </c>
      <c r="K262" s="196"/>
      <c r="L262" s="197"/>
      <c r="M262" s="197"/>
      <c r="N262" s="27"/>
      <c r="O262" s="27"/>
      <c r="P262" s="27"/>
      <c r="Q262" s="43"/>
      <c r="R262" s="43"/>
    </row>
    <row r="263" spans="1:19" s="7" customFormat="1" ht="15" customHeight="1" x14ac:dyDescent="0.2">
      <c r="A263" s="249" t="s">
        <v>1302</v>
      </c>
      <c r="B263" s="204" t="s">
        <v>1298</v>
      </c>
      <c r="C263" s="204" t="s">
        <v>1299</v>
      </c>
      <c r="D263" s="194"/>
      <c r="E263" s="204">
        <v>63535585</v>
      </c>
      <c r="F263" s="206">
        <v>18</v>
      </c>
      <c r="G263" s="206"/>
      <c r="H263" s="206" t="s">
        <v>27</v>
      </c>
      <c r="I263" s="198" t="s">
        <v>1300</v>
      </c>
      <c r="J263" s="196" t="s">
        <v>1301</v>
      </c>
      <c r="K263" s="196"/>
      <c r="L263" s="197"/>
      <c r="M263" s="197"/>
      <c r="N263" s="27"/>
      <c r="O263" s="27"/>
      <c r="P263" s="37"/>
      <c r="Q263" s="44"/>
      <c r="R263" s="43"/>
    </row>
    <row r="264" spans="1:19" s="11" customFormat="1" ht="15" customHeight="1" x14ac:dyDescent="0.2">
      <c r="A264" s="249" t="s">
        <v>1306</v>
      </c>
      <c r="B264" s="204" t="s">
        <v>1303</v>
      </c>
      <c r="C264" s="208" t="s">
        <v>1304</v>
      </c>
      <c r="D264" s="194"/>
      <c r="E264" s="204">
        <v>63478144</v>
      </c>
      <c r="F264" s="206">
        <v>18</v>
      </c>
      <c r="G264" s="206"/>
      <c r="H264" s="206" t="s">
        <v>27</v>
      </c>
      <c r="I264" s="198" t="s">
        <v>1305</v>
      </c>
      <c r="J264" s="196">
        <v>6718119</v>
      </c>
      <c r="K264" s="196"/>
      <c r="L264" s="197"/>
      <c r="M264" s="197"/>
      <c r="N264" s="27"/>
      <c r="O264" s="27"/>
      <c r="P264" s="27"/>
      <c r="Q264" s="43"/>
      <c r="R264" s="46"/>
    </row>
    <row r="265" spans="1:19" s="9" customFormat="1" ht="15" customHeight="1" x14ac:dyDescent="0.2">
      <c r="A265" s="249" t="s">
        <v>1312</v>
      </c>
      <c r="B265" s="204" t="s">
        <v>1307</v>
      </c>
      <c r="C265" s="204" t="s">
        <v>1308</v>
      </c>
      <c r="D265" s="194"/>
      <c r="E265" s="204">
        <v>63540731</v>
      </c>
      <c r="F265" s="206">
        <v>18</v>
      </c>
      <c r="G265" s="206"/>
      <c r="H265" s="206" t="s">
        <v>27</v>
      </c>
      <c r="I265" s="198" t="s">
        <v>1309</v>
      </c>
      <c r="J265" s="196" t="s">
        <v>1310</v>
      </c>
      <c r="K265" s="196"/>
      <c r="L265" s="197" t="s">
        <v>1311</v>
      </c>
      <c r="M265" s="197"/>
      <c r="N265" s="27"/>
      <c r="O265" s="27"/>
      <c r="P265" s="27"/>
      <c r="Q265" s="44"/>
      <c r="R265" s="33"/>
    </row>
    <row r="266" spans="1:19" s="7" customFormat="1" ht="15" customHeight="1" x14ac:dyDescent="0.2">
      <c r="A266" s="249" t="s">
        <v>1316</v>
      </c>
      <c r="B266" s="204" t="s">
        <v>1313</v>
      </c>
      <c r="C266" s="204" t="s">
        <v>1314</v>
      </c>
      <c r="D266" s="194"/>
      <c r="E266" s="204">
        <v>1098634820</v>
      </c>
      <c r="F266" s="206">
        <v>18</v>
      </c>
      <c r="G266" s="206"/>
      <c r="H266" s="192" t="s">
        <v>14</v>
      </c>
      <c r="I266" s="198" t="s">
        <v>1315</v>
      </c>
      <c r="J266" s="196">
        <v>6447036</v>
      </c>
      <c r="K266" s="196"/>
      <c r="L266" s="197"/>
      <c r="M266" s="197"/>
      <c r="N266" s="27"/>
      <c r="O266" s="27"/>
      <c r="P266" s="27"/>
      <c r="Q266" s="43"/>
      <c r="R266" s="32"/>
    </row>
    <row r="267" spans="1:19" s="11" customFormat="1" ht="15" customHeight="1" x14ac:dyDescent="0.2">
      <c r="A267" s="249" t="s">
        <v>1320</v>
      </c>
      <c r="B267" s="204" t="s">
        <v>1317</v>
      </c>
      <c r="C267" s="204" t="s">
        <v>993</v>
      </c>
      <c r="D267" s="194"/>
      <c r="E267" s="204">
        <v>1098910463</v>
      </c>
      <c r="F267" s="206">
        <v>18</v>
      </c>
      <c r="G267" s="206"/>
      <c r="H267" s="192" t="s">
        <v>14</v>
      </c>
      <c r="I267" s="198" t="s">
        <v>1318</v>
      </c>
      <c r="J267" s="196" t="s">
        <v>1319</v>
      </c>
      <c r="K267" s="196"/>
      <c r="L267" s="197"/>
      <c r="M267" s="197"/>
      <c r="N267" s="27"/>
      <c r="O267" s="27"/>
      <c r="P267" s="27"/>
      <c r="Q267" s="43"/>
      <c r="R267" s="32"/>
    </row>
    <row r="268" spans="1:19" s="9" customFormat="1" ht="15" customHeight="1" x14ac:dyDescent="0.2">
      <c r="A268" s="249" t="s">
        <v>1325</v>
      </c>
      <c r="B268" s="204" t="s">
        <v>1321</v>
      </c>
      <c r="C268" s="204" t="s">
        <v>1288</v>
      </c>
      <c r="D268" s="194"/>
      <c r="E268" s="204">
        <v>1095791352</v>
      </c>
      <c r="F268" s="206">
        <v>18</v>
      </c>
      <c r="G268" s="206"/>
      <c r="H268" s="192" t="s">
        <v>14</v>
      </c>
      <c r="I268" s="198" t="s">
        <v>1322</v>
      </c>
      <c r="J268" s="196">
        <v>3145082352</v>
      </c>
      <c r="K268" s="196"/>
      <c r="L268" s="197" t="s">
        <v>1323</v>
      </c>
      <c r="M268" s="197" t="s">
        <v>1324</v>
      </c>
      <c r="N268" s="27"/>
      <c r="O268" s="27"/>
      <c r="P268" s="27"/>
      <c r="Q268" s="43"/>
      <c r="R268" s="32"/>
      <c r="S268" s="18"/>
    </row>
    <row r="269" spans="1:19" s="7" customFormat="1" ht="15" customHeight="1" x14ac:dyDescent="0.2">
      <c r="A269" s="249" t="s">
        <v>1330</v>
      </c>
      <c r="B269" s="204" t="s">
        <v>1326</v>
      </c>
      <c r="C269" s="204" t="s">
        <v>1327</v>
      </c>
      <c r="D269" s="194"/>
      <c r="E269" s="204">
        <v>1098640194</v>
      </c>
      <c r="F269" s="206">
        <v>18</v>
      </c>
      <c r="G269" s="206"/>
      <c r="H269" s="206" t="s">
        <v>27</v>
      </c>
      <c r="I269" s="198" t="s">
        <v>1328</v>
      </c>
      <c r="J269" s="196">
        <v>3123023193</v>
      </c>
      <c r="K269" s="196"/>
      <c r="L269" s="197" t="s">
        <v>1329</v>
      </c>
      <c r="M269" s="197">
        <v>6912390</v>
      </c>
      <c r="N269" s="27"/>
      <c r="O269" s="27"/>
      <c r="P269" s="27"/>
      <c r="Q269" s="43"/>
      <c r="R269" s="49"/>
      <c r="S269" s="16"/>
    </row>
    <row r="270" spans="1:19" s="7" customFormat="1" ht="15" customHeight="1" x14ac:dyDescent="0.2">
      <c r="A270" s="249" t="s">
        <v>1335</v>
      </c>
      <c r="B270" s="204" t="s">
        <v>1331</v>
      </c>
      <c r="C270" s="208" t="s">
        <v>220</v>
      </c>
      <c r="D270" s="194"/>
      <c r="E270" s="204">
        <v>1098632694</v>
      </c>
      <c r="F270" s="206">
        <v>18</v>
      </c>
      <c r="G270" s="206"/>
      <c r="H270" s="192" t="s">
        <v>14</v>
      </c>
      <c r="I270" s="198" t="s">
        <v>1332</v>
      </c>
      <c r="J270" s="196" t="s">
        <v>1333</v>
      </c>
      <c r="K270" s="196"/>
      <c r="L270" s="197" t="s">
        <v>1334</v>
      </c>
      <c r="M270" s="197">
        <v>6576624</v>
      </c>
      <c r="N270" s="27"/>
      <c r="O270" s="27"/>
      <c r="P270" s="27"/>
      <c r="Q270" s="44"/>
      <c r="R270" s="33"/>
      <c r="S270" s="16"/>
    </row>
    <row r="271" spans="1:19" s="7" customFormat="1" ht="15" customHeight="1" x14ac:dyDescent="0.2">
      <c r="A271" s="249" t="s">
        <v>1342</v>
      </c>
      <c r="B271" s="204" t="s">
        <v>1336</v>
      </c>
      <c r="C271" s="208" t="s">
        <v>1337</v>
      </c>
      <c r="D271" s="194"/>
      <c r="E271" s="204">
        <v>1098637902</v>
      </c>
      <c r="F271" s="206">
        <v>18</v>
      </c>
      <c r="G271" s="206"/>
      <c r="H271" s="192" t="s">
        <v>14</v>
      </c>
      <c r="I271" s="198" t="s">
        <v>1338</v>
      </c>
      <c r="J271" s="196" t="s">
        <v>1339</v>
      </c>
      <c r="K271" s="196"/>
      <c r="L271" s="197" t="s">
        <v>1340</v>
      </c>
      <c r="M271" s="197" t="s">
        <v>1341</v>
      </c>
      <c r="N271" s="27"/>
      <c r="O271" s="27"/>
      <c r="P271" s="27"/>
      <c r="Q271" s="44"/>
      <c r="R271" s="33"/>
      <c r="S271" s="16"/>
    </row>
    <row r="272" spans="1:19" s="7" customFormat="1" ht="15" customHeight="1" x14ac:dyDescent="0.25">
      <c r="A272" s="249" t="s">
        <v>1346</v>
      </c>
      <c r="B272" s="204" t="s">
        <v>1343</v>
      </c>
      <c r="C272" s="204" t="s">
        <v>220</v>
      </c>
      <c r="D272" s="194"/>
      <c r="E272" s="204">
        <v>63558714</v>
      </c>
      <c r="F272" s="206">
        <v>18</v>
      </c>
      <c r="G272" s="206"/>
      <c r="H272" s="206" t="s">
        <v>27</v>
      </c>
      <c r="I272" s="198" t="s">
        <v>1344</v>
      </c>
      <c r="J272" s="196" t="s">
        <v>1345</v>
      </c>
      <c r="K272" s="196"/>
      <c r="L272" s="197"/>
      <c r="M272" s="197"/>
      <c r="N272" s="27"/>
      <c r="O272" s="27"/>
      <c r="P272" s="27"/>
      <c r="Q272" s="44"/>
      <c r="R272" s="51"/>
      <c r="S272" s="16"/>
    </row>
    <row r="273" spans="1:19" s="7" customFormat="1" ht="15" customHeight="1" x14ac:dyDescent="0.2">
      <c r="A273" s="249" t="s">
        <v>1349</v>
      </c>
      <c r="B273" s="204" t="s">
        <v>1347</v>
      </c>
      <c r="C273" s="204" t="s">
        <v>1348</v>
      </c>
      <c r="D273" s="194"/>
      <c r="E273" s="204">
        <v>63554046</v>
      </c>
      <c r="F273" s="206">
        <v>18</v>
      </c>
      <c r="G273" s="206"/>
      <c r="H273" s="206" t="s">
        <v>14</v>
      </c>
      <c r="I273" s="198"/>
      <c r="J273" s="196"/>
      <c r="K273" s="196"/>
      <c r="L273" s="197"/>
      <c r="M273" s="197"/>
      <c r="N273" s="27"/>
      <c r="O273" s="27"/>
      <c r="P273" s="27"/>
      <c r="Q273" s="43"/>
      <c r="R273" s="43"/>
      <c r="S273" s="16"/>
    </row>
    <row r="274" spans="1:19" s="7" customFormat="1" ht="15" customHeight="1" x14ac:dyDescent="0.2">
      <c r="A274" s="249" t="s">
        <v>1353</v>
      </c>
      <c r="B274" s="204" t="s">
        <v>1350</v>
      </c>
      <c r="C274" s="204" t="s">
        <v>1351</v>
      </c>
      <c r="D274" s="194"/>
      <c r="E274" s="204">
        <v>5272026</v>
      </c>
      <c r="F274" s="206">
        <v>18</v>
      </c>
      <c r="G274" s="206"/>
      <c r="H274" s="206" t="s">
        <v>27</v>
      </c>
      <c r="I274" s="198" t="s">
        <v>1352</v>
      </c>
      <c r="J274" s="196">
        <v>3115634817</v>
      </c>
      <c r="K274" s="196"/>
      <c r="L274" s="197"/>
      <c r="M274" s="197"/>
      <c r="N274" s="27"/>
      <c r="O274" s="27"/>
      <c r="P274" s="27"/>
      <c r="Q274" s="44"/>
      <c r="R274" s="44"/>
      <c r="S274" s="16"/>
    </row>
    <row r="275" spans="1:19" s="7" customFormat="1" ht="15" customHeight="1" x14ac:dyDescent="0.2">
      <c r="A275" s="249" t="s">
        <v>1359</v>
      </c>
      <c r="B275" s="278" t="s">
        <v>1354</v>
      </c>
      <c r="C275" s="279" t="s">
        <v>1355</v>
      </c>
      <c r="D275" s="265"/>
      <c r="E275" s="278">
        <v>1098615015</v>
      </c>
      <c r="F275" s="280">
        <v>19</v>
      </c>
      <c r="G275" s="280"/>
      <c r="H275" s="281" t="s">
        <v>14</v>
      </c>
      <c r="I275" s="267" t="s">
        <v>1356</v>
      </c>
      <c r="J275" s="263" t="s">
        <v>1357</v>
      </c>
      <c r="K275" s="263"/>
      <c r="L275" s="266" t="s">
        <v>1358</v>
      </c>
      <c r="M275" s="266">
        <v>6520303</v>
      </c>
      <c r="N275" s="27"/>
      <c r="O275" s="27"/>
      <c r="P275" s="27"/>
      <c r="Q275" s="43"/>
      <c r="R275" s="32"/>
      <c r="S275" s="16"/>
    </row>
    <row r="276" spans="1:19" s="7" customFormat="1" ht="15" customHeight="1" x14ac:dyDescent="0.2">
      <c r="A276" s="249" t="s">
        <v>1364</v>
      </c>
      <c r="B276" s="278" t="s">
        <v>1360</v>
      </c>
      <c r="C276" s="279" t="s">
        <v>1361</v>
      </c>
      <c r="D276" s="265"/>
      <c r="E276" s="278">
        <v>1098638157</v>
      </c>
      <c r="F276" s="280">
        <v>19</v>
      </c>
      <c r="G276" s="280"/>
      <c r="H276" s="280" t="s">
        <v>27</v>
      </c>
      <c r="I276" s="267" t="s">
        <v>1362</v>
      </c>
      <c r="J276" s="263" t="s">
        <v>1363</v>
      </c>
      <c r="K276" s="263"/>
      <c r="L276" s="266"/>
      <c r="M276" s="266"/>
      <c r="N276" s="27"/>
      <c r="O276" s="27"/>
      <c r="P276" s="27"/>
      <c r="Q276" s="43"/>
      <c r="R276" s="32"/>
      <c r="S276" s="16"/>
    </row>
    <row r="277" spans="1:19" s="7" customFormat="1" ht="15" customHeight="1" x14ac:dyDescent="0.2">
      <c r="A277" s="249" t="s">
        <v>1369</v>
      </c>
      <c r="B277" s="278" t="s">
        <v>1365</v>
      </c>
      <c r="C277" s="279" t="s">
        <v>1366</v>
      </c>
      <c r="D277" s="265"/>
      <c r="E277" s="278">
        <v>1098638108</v>
      </c>
      <c r="F277" s="280">
        <v>19</v>
      </c>
      <c r="G277" s="280"/>
      <c r="H277" s="280" t="s">
        <v>27</v>
      </c>
      <c r="I277" s="267" t="s">
        <v>1367</v>
      </c>
      <c r="J277" s="263" t="s">
        <v>1368</v>
      </c>
      <c r="K277" s="263"/>
      <c r="L277" s="266"/>
      <c r="M277" s="266"/>
      <c r="N277" s="27"/>
      <c r="O277" s="27"/>
      <c r="P277" s="27"/>
      <c r="Q277" s="44"/>
      <c r="R277" s="46"/>
      <c r="S277" s="16"/>
    </row>
    <row r="278" spans="1:19" s="7" customFormat="1" ht="15" customHeight="1" x14ac:dyDescent="0.2">
      <c r="A278" s="249" t="s">
        <v>1373</v>
      </c>
      <c r="B278" s="278" t="s">
        <v>1370</v>
      </c>
      <c r="C278" s="279" t="s">
        <v>1371</v>
      </c>
      <c r="D278" s="265"/>
      <c r="E278" s="278">
        <v>1098672019</v>
      </c>
      <c r="F278" s="280">
        <v>19</v>
      </c>
      <c r="G278" s="280"/>
      <c r="H278" s="281" t="s">
        <v>14</v>
      </c>
      <c r="I278" s="267" t="s">
        <v>1372</v>
      </c>
      <c r="J278" s="263">
        <v>3163038555</v>
      </c>
      <c r="K278" s="263"/>
      <c r="L278" s="266" t="s">
        <v>1237</v>
      </c>
      <c r="M278" s="266">
        <v>3163038555</v>
      </c>
      <c r="N278" s="27"/>
      <c r="O278" s="27"/>
      <c r="P278" s="27"/>
      <c r="Q278" s="44"/>
      <c r="R278" s="44"/>
      <c r="S278" s="16"/>
    </row>
    <row r="279" spans="1:19" s="7" customFormat="1" ht="15" customHeight="1" x14ac:dyDescent="0.2">
      <c r="A279" s="249" t="s">
        <v>1379</v>
      </c>
      <c r="B279" s="278" t="s">
        <v>1374</v>
      </c>
      <c r="C279" s="279" t="s">
        <v>1375</v>
      </c>
      <c r="D279" s="265"/>
      <c r="E279" s="278">
        <v>63559199</v>
      </c>
      <c r="F279" s="280">
        <v>19</v>
      </c>
      <c r="G279" s="280"/>
      <c r="H279" s="281" t="s">
        <v>14</v>
      </c>
      <c r="I279" s="267" t="s">
        <v>1376</v>
      </c>
      <c r="J279" s="263" t="s">
        <v>1377</v>
      </c>
      <c r="K279" s="263"/>
      <c r="L279" s="266" t="s">
        <v>1378</v>
      </c>
      <c r="M279" s="266">
        <v>6438181</v>
      </c>
      <c r="N279" s="27"/>
      <c r="O279" s="27"/>
      <c r="P279" s="27"/>
      <c r="Q279" s="44"/>
      <c r="R279" s="33"/>
      <c r="S279" s="16"/>
    </row>
    <row r="280" spans="1:19" s="7" customFormat="1" ht="15" customHeight="1" x14ac:dyDescent="0.2">
      <c r="A280" s="249" t="s">
        <v>1385</v>
      </c>
      <c r="B280" s="278" t="s">
        <v>1380</v>
      </c>
      <c r="C280" s="279" t="s">
        <v>1381</v>
      </c>
      <c r="D280" s="265"/>
      <c r="E280" s="278">
        <v>1098628328</v>
      </c>
      <c r="F280" s="280">
        <v>19</v>
      </c>
      <c r="G280" s="280"/>
      <c r="H280" s="281" t="s">
        <v>14</v>
      </c>
      <c r="I280" s="267" t="s">
        <v>1382</v>
      </c>
      <c r="J280" s="263" t="s">
        <v>1383</v>
      </c>
      <c r="K280" s="263"/>
      <c r="L280" s="266" t="s">
        <v>1384</v>
      </c>
      <c r="M280" s="266">
        <v>6448167</v>
      </c>
      <c r="N280" s="27"/>
      <c r="O280" s="27"/>
      <c r="P280" s="27"/>
      <c r="Q280" s="43"/>
      <c r="R280" s="50"/>
      <c r="S280" s="16"/>
    </row>
    <row r="281" spans="1:19" s="7" customFormat="1" ht="15" customHeight="1" x14ac:dyDescent="0.2">
      <c r="A281" s="249" t="s">
        <v>1390</v>
      </c>
      <c r="B281" s="278" t="s">
        <v>1386</v>
      </c>
      <c r="C281" s="279" t="s">
        <v>569</v>
      </c>
      <c r="D281" s="265"/>
      <c r="E281" s="278">
        <v>1098643818</v>
      </c>
      <c r="F281" s="280">
        <v>19</v>
      </c>
      <c r="G281" s="280"/>
      <c r="H281" s="281" t="s">
        <v>14</v>
      </c>
      <c r="I281" s="267" t="s">
        <v>1387</v>
      </c>
      <c r="J281" s="263">
        <v>3172805036</v>
      </c>
      <c r="K281" s="263"/>
      <c r="L281" s="266" t="s">
        <v>1388</v>
      </c>
      <c r="M281" s="266" t="s">
        <v>1389</v>
      </c>
      <c r="N281" s="27"/>
      <c r="O281" s="27"/>
      <c r="P281" s="31"/>
      <c r="Q281" s="44"/>
      <c r="R281" s="44"/>
      <c r="S281" s="16"/>
    </row>
    <row r="282" spans="1:19" s="7" customFormat="1" ht="15" customHeight="1" x14ac:dyDescent="0.2">
      <c r="A282" s="249" t="s">
        <v>1394</v>
      </c>
      <c r="B282" s="278" t="s">
        <v>1391</v>
      </c>
      <c r="C282" s="279" t="s">
        <v>1392</v>
      </c>
      <c r="D282" s="265"/>
      <c r="E282" s="278">
        <v>1098606388</v>
      </c>
      <c r="F282" s="280">
        <v>19</v>
      </c>
      <c r="G282" s="280"/>
      <c r="H282" s="281" t="s">
        <v>14</v>
      </c>
      <c r="I282" s="267" t="s">
        <v>1393</v>
      </c>
      <c r="J282" s="263">
        <v>3156239511</v>
      </c>
      <c r="K282" s="263"/>
      <c r="L282" s="266"/>
      <c r="M282" s="266"/>
      <c r="N282" s="27"/>
      <c r="O282" s="27"/>
      <c r="P282" s="31"/>
      <c r="Q282" s="44"/>
      <c r="R282" s="44"/>
      <c r="S282" s="16"/>
    </row>
    <row r="283" spans="1:19" s="7" customFormat="1" ht="15" customHeight="1" x14ac:dyDescent="0.2">
      <c r="A283" s="249" t="s">
        <v>1400</v>
      </c>
      <c r="B283" s="278" t="s">
        <v>1395</v>
      </c>
      <c r="C283" s="279" t="s">
        <v>1396</v>
      </c>
      <c r="D283" s="265"/>
      <c r="E283" s="278">
        <v>1098660064</v>
      </c>
      <c r="F283" s="280">
        <v>19</v>
      </c>
      <c r="G283" s="280"/>
      <c r="H283" s="281" t="s">
        <v>14</v>
      </c>
      <c r="I283" s="267" t="s">
        <v>1397</v>
      </c>
      <c r="J283" s="263" t="s">
        <v>1398</v>
      </c>
      <c r="K283" s="263"/>
      <c r="L283" s="266" t="s">
        <v>1399</v>
      </c>
      <c r="M283" s="266">
        <v>6345948</v>
      </c>
      <c r="N283" s="27"/>
      <c r="O283" s="27"/>
      <c r="P283" s="26"/>
      <c r="Q283" s="44"/>
      <c r="R283" s="44"/>
      <c r="S283" s="16"/>
    </row>
    <row r="284" spans="1:19" s="7" customFormat="1" ht="15" customHeight="1" x14ac:dyDescent="0.2">
      <c r="A284" s="249" t="s">
        <v>1404</v>
      </c>
      <c r="B284" s="204" t="s">
        <v>1401</v>
      </c>
      <c r="C284" s="204" t="s">
        <v>1402</v>
      </c>
      <c r="D284" s="194"/>
      <c r="E284" s="205">
        <v>1098628018</v>
      </c>
      <c r="F284" s="206">
        <v>20</v>
      </c>
      <c r="G284" s="206"/>
      <c r="H284" s="206" t="s">
        <v>14</v>
      </c>
      <c r="I284" s="198" t="s">
        <v>1403</v>
      </c>
      <c r="J284" s="196">
        <v>6819877</v>
      </c>
      <c r="K284" s="196"/>
      <c r="L284" s="197"/>
      <c r="M284" s="197"/>
      <c r="N284" s="27"/>
      <c r="O284" s="27"/>
      <c r="P284" s="27"/>
      <c r="Q284" s="43"/>
      <c r="R284" s="42"/>
      <c r="S284" s="16"/>
    </row>
    <row r="285" spans="1:19" s="7" customFormat="1" ht="15" customHeight="1" x14ac:dyDescent="0.2">
      <c r="A285" s="249" t="s">
        <v>1409</v>
      </c>
      <c r="B285" s="204" t="s">
        <v>1405</v>
      </c>
      <c r="C285" s="204" t="s">
        <v>1406</v>
      </c>
      <c r="D285" s="194"/>
      <c r="E285" s="205">
        <v>49667988</v>
      </c>
      <c r="F285" s="206">
        <v>20</v>
      </c>
      <c r="G285" s="206"/>
      <c r="H285" s="206" t="s">
        <v>27</v>
      </c>
      <c r="I285" s="198" t="s">
        <v>1407</v>
      </c>
      <c r="J285" s="196">
        <v>31758262952</v>
      </c>
      <c r="K285" s="196"/>
      <c r="L285" s="197" t="s">
        <v>63</v>
      </c>
      <c r="M285" s="197" t="s">
        <v>1408</v>
      </c>
      <c r="N285" s="27"/>
      <c r="O285" s="27"/>
      <c r="P285" s="27"/>
      <c r="Q285" s="43"/>
      <c r="R285" s="43"/>
    </row>
    <row r="286" spans="1:19" s="7" customFormat="1" ht="15" customHeight="1" x14ac:dyDescent="0.2">
      <c r="A286" s="249" t="s">
        <v>1414</v>
      </c>
      <c r="B286" s="204" t="s">
        <v>1410</v>
      </c>
      <c r="C286" s="204" t="s">
        <v>1411</v>
      </c>
      <c r="D286" s="194"/>
      <c r="E286" s="205">
        <v>1098615380</v>
      </c>
      <c r="F286" s="206">
        <v>20</v>
      </c>
      <c r="G286" s="206"/>
      <c r="H286" s="206" t="s">
        <v>14</v>
      </c>
      <c r="I286" s="198" t="s">
        <v>1412</v>
      </c>
      <c r="J286" s="196" t="s">
        <v>1413</v>
      </c>
      <c r="K286" s="196"/>
      <c r="L286" s="197"/>
      <c r="M286" s="197"/>
      <c r="N286" s="27"/>
      <c r="O286" s="27"/>
      <c r="P286" s="27"/>
      <c r="Q286" s="43"/>
      <c r="R286" s="43"/>
    </row>
    <row r="287" spans="1:19" s="11" customFormat="1" ht="15" customHeight="1" x14ac:dyDescent="0.2">
      <c r="A287" s="249" t="s">
        <v>1419</v>
      </c>
      <c r="B287" s="204" t="s">
        <v>1415</v>
      </c>
      <c r="C287" s="208" t="s">
        <v>1416</v>
      </c>
      <c r="D287" s="194"/>
      <c r="E287" s="205">
        <v>1098657877</v>
      </c>
      <c r="F287" s="206">
        <v>20</v>
      </c>
      <c r="G287" s="206"/>
      <c r="H287" s="192" t="s">
        <v>14</v>
      </c>
      <c r="I287" s="198" t="s">
        <v>1417</v>
      </c>
      <c r="J287" s="196">
        <v>3186041829</v>
      </c>
      <c r="K287" s="196"/>
      <c r="L287" s="197" t="s">
        <v>1418</v>
      </c>
      <c r="M287" s="197">
        <v>6336344</v>
      </c>
      <c r="N287" s="27"/>
      <c r="O287" s="27"/>
      <c r="P287" s="27"/>
      <c r="Q287" s="43"/>
      <c r="R287" s="43"/>
    </row>
    <row r="288" spans="1:19" s="9" customFormat="1" ht="15" customHeight="1" x14ac:dyDescent="0.2">
      <c r="A288" s="249" t="s">
        <v>1424</v>
      </c>
      <c r="B288" s="204" t="s">
        <v>1420</v>
      </c>
      <c r="C288" s="204" t="s">
        <v>181</v>
      </c>
      <c r="D288" s="194"/>
      <c r="E288" s="205">
        <v>1098618939</v>
      </c>
      <c r="F288" s="206">
        <v>20</v>
      </c>
      <c r="G288" s="206"/>
      <c r="H288" s="206" t="s">
        <v>27</v>
      </c>
      <c r="I288" s="198" t="s">
        <v>1421</v>
      </c>
      <c r="J288" s="196" t="s">
        <v>1422</v>
      </c>
      <c r="K288" s="196"/>
      <c r="L288" s="197" t="s">
        <v>1423</v>
      </c>
      <c r="M288" s="197">
        <v>6411511</v>
      </c>
      <c r="N288" s="27"/>
      <c r="O288" s="27"/>
      <c r="P288" s="27"/>
      <c r="Q288" s="43"/>
      <c r="R288" s="42"/>
    </row>
    <row r="289" spans="1:19" s="7" customFormat="1" ht="15" customHeight="1" x14ac:dyDescent="0.2">
      <c r="A289" s="249" t="s">
        <v>1429</v>
      </c>
      <c r="B289" s="204" t="s">
        <v>1425</v>
      </c>
      <c r="C289" s="204" t="s">
        <v>1426</v>
      </c>
      <c r="D289" s="194"/>
      <c r="E289" s="204">
        <v>1098624817</v>
      </c>
      <c r="F289" s="206">
        <v>20</v>
      </c>
      <c r="G289" s="206"/>
      <c r="H289" s="192" t="s">
        <v>14</v>
      </c>
      <c r="I289" s="198" t="s">
        <v>1427</v>
      </c>
      <c r="J289" s="196" t="s">
        <v>1428</v>
      </c>
      <c r="K289" s="196"/>
      <c r="L289" s="197"/>
      <c r="M289" s="197"/>
      <c r="N289" s="27"/>
      <c r="O289" s="27"/>
      <c r="P289" s="27"/>
      <c r="Q289" s="43"/>
      <c r="R289" s="32"/>
    </row>
    <row r="290" spans="1:19" s="7" customFormat="1" ht="15" customHeight="1" x14ac:dyDescent="0.2">
      <c r="A290" s="249" t="s">
        <v>1432</v>
      </c>
      <c r="B290" s="204" t="s">
        <v>1430</v>
      </c>
      <c r="C290" s="204" t="s">
        <v>672</v>
      </c>
      <c r="D290" s="194"/>
      <c r="E290" s="204">
        <v>1098655816</v>
      </c>
      <c r="F290" s="206">
        <v>20</v>
      </c>
      <c r="G290" s="206"/>
      <c r="H290" s="206" t="s">
        <v>14</v>
      </c>
      <c r="I290" s="198" t="s">
        <v>1431</v>
      </c>
      <c r="J290" s="196">
        <v>3124282218</v>
      </c>
      <c r="K290" s="196"/>
      <c r="L290" s="197"/>
      <c r="M290" s="197"/>
      <c r="N290" s="27"/>
      <c r="O290" s="27"/>
      <c r="P290" s="27"/>
      <c r="Q290" s="44"/>
      <c r="R290" s="44"/>
    </row>
    <row r="291" spans="1:19" s="11" customFormat="1" ht="15" customHeight="1" x14ac:dyDescent="0.2">
      <c r="A291" s="249" t="s">
        <v>1436</v>
      </c>
      <c r="B291" s="204" t="s">
        <v>1433</v>
      </c>
      <c r="C291" s="204" t="s">
        <v>1434</v>
      </c>
      <c r="D291" s="194"/>
      <c r="E291" s="204">
        <v>1098654287</v>
      </c>
      <c r="F291" s="206">
        <v>20</v>
      </c>
      <c r="G291" s="206"/>
      <c r="H291" s="206" t="s">
        <v>27</v>
      </c>
      <c r="I291" s="198" t="s">
        <v>1435</v>
      </c>
      <c r="J291" s="196">
        <v>317791907</v>
      </c>
      <c r="K291" s="196"/>
      <c r="L291" s="197" t="s">
        <v>948</v>
      </c>
      <c r="M291" s="197"/>
      <c r="N291" s="27"/>
      <c r="O291" s="27"/>
      <c r="P291" s="27"/>
      <c r="Q291" s="44"/>
      <c r="R291" s="44"/>
    </row>
    <row r="292" spans="1:19" s="9" customFormat="1" ht="15" customHeight="1" x14ac:dyDescent="0.2">
      <c r="A292" s="249" t="s">
        <v>1441</v>
      </c>
      <c r="B292" s="204" t="s">
        <v>1437</v>
      </c>
      <c r="C292" s="204" t="s">
        <v>1438</v>
      </c>
      <c r="D292" s="194"/>
      <c r="E292" s="204">
        <v>1098613558</v>
      </c>
      <c r="F292" s="206">
        <v>20</v>
      </c>
      <c r="G292" s="206"/>
      <c r="H292" s="192" t="s">
        <v>14</v>
      </c>
      <c r="I292" s="198" t="s">
        <v>1439</v>
      </c>
      <c r="J292" s="196" t="s">
        <v>1440</v>
      </c>
      <c r="K292" s="196"/>
      <c r="L292" s="197" t="s">
        <v>35</v>
      </c>
      <c r="M292" s="197">
        <v>6550268</v>
      </c>
      <c r="N292" s="27"/>
      <c r="O292" s="27"/>
      <c r="P292" s="37"/>
      <c r="Q292" s="44"/>
      <c r="R292" s="46"/>
    </row>
    <row r="293" spans="1:19" s="11" customFormat="1" ht="15" customHeight="1" x14ac:dyDescent="0.2">
      <c r="A293" s="249" t="s">
        <v>1445</v>
      </c>
      <c r="B293" s="204" t="s">
        <v>1442</v>
      </c>
      <c r="C293" s="204" t="s">
        <v>1443</v>
      </c>
      <c r="D293" s="194"/>
      <c r="E293" s="204">
        <v>1095792390</v>
      </c>
      <c r="F293" s="206">
        <v>20</v>
      </c>
      <c r="G293" s="206"/>
      <c r="H293" s="206" t="s">
        <v>14</v>
      </c>
      <c r="I293" s="198" t="s">
        <v>1444</v>
      </c>
      <c r="J293" s="196">
        <v>6191550</v>
      </c>
      <c r="K293" s="196"/>
      <c r="L293" s="197" t="s">
        <v>1163</v>
      </c>
      <c r="M293" s="197">
        <v>6331617</v>
      </c>
      <c r="N293" s="27"/>
      <c r="O293" s="27"/>
      <c r="P293" s="27"/>
      <c r="Q293" s="43"/>
      <c r="R293" s="43"/>
    </row>
    <row r="294" spans="1:19" s="9" customFormat="1" ht="15" customHeight="1" x14ac:dyDescent="0.2">
      <c r="A294" s="249" t="s">
        <v>1449</v>
      </c>
      <c r="B294" s="204" t="s">
        <v>1446</v>
      </c>
      <c r="C294" s="204" t="s">
        <v>1447</v>
      </c>
      <c r="D294" s="194"/>
      <c r="E294" s="209">
        <v>1098639362</v>
      </c>
      <c r="F294" s="206">
        <v>20</v>
      </c>
      <c r="G294" s="206"/>
      <c r="H294" s="206" t="s">
        <v>14</v>
      </c>
      <c r="I294" s="198" t="s">
        <v>1448</v>
      </c>
      <c r="J294" s="196">
        <v>3204538102</v>
      </c>
      <c r="K294" s="196"/>
      <c r="L294" s="197"/>
      <c r="M294" s="197"/>
      <c r="N294" s="27"/>
      <c r="O294" s="27"/>
      <c r="P294" s="27"/>
      <c r="Q294" s="43"/>
      <c r="R294" s="32"/>
    </row>
    <row r="295" spans="1:19" s="7" customFormat="1" ht="15" customHeight="1" x14ac:dyDescent="0.2">
      <c r="A295" s="249" t="s">
        <v>1454</v>
      </c>
      <c r="B295" s="204" t="s">
        <v>1450</v>
      </c>
      <c r="C295" s="208" t="s">
        <v>118</v>
      </c>
      <c r="D295" s="194"/>
      <c r="E295" s="204">
        <v>1098603356</v>
      </c>
      <c r="F295" s="206">
        <v>20</v>
      </c>
      <c r="G295" s="206"/>
      <c r="H295" s="206" t="s">
        <v>27</v>
      </c>
      <c r="I295" s="198" t="s">
        <v>1451</v>
      </c>
      <c r="J295" s="196" t="s">
        <v>1452</v>
      </c>
      <c r="K295" s="196"/>
      <c r="L295" s="197" t="s">
        <v>1453</v>
      </c>
      <c r="M295" s="197">
        <v>6306702</v>
      </c>
      <c r="N295" s="27"/>
      <c r="O295" s="27"/>
      <c r="P295" s="27"/>
      <c r="Q295" s="44"/>
      <c r="R295" s="33"/>
    </row>
    <row r="296" spans="1:19" s="7" customFormat="1" ht="15" customHeight="1" x14ac:dyDescent="0.2">
      <c r="A296" s="249" t="s">
        <v>1459</v>
      </c>
      <c r="B296" s="204" t="s">
        <v>1455</v>
      </c>
      <c r="C296" s="208" t="s">
        <v>1456</v>
      </c>
      <c r="D296" s="194"/>
      <c r="E296" s="204">
        <v>1098670573</v>
      </c>
      <c r="F296" s="206">
        <v>20</v>
      </c>
      <c r="G296" s="206"/>
      <c r="H296" s="206" t="s">
        <v>14</v>
      </c>
      <c r="I296" s="198" t="s">
        <v>1457</v>
      </c>
      <c r="J296" s="196" t="s">
        <v>1458</v>
      </c>
      <c r="K296" s="196"/>
      <c r="L296" s="197"/>
      <c r="M296" s="197"/>
      <c r="N296" s="27"/>
      <c r="O296" s="27"/>
      <c r="P296" s="27"/>
      <c r="Q296" s="43"/>
      <c r="R296" s="43"/>
    </row>
    <row r="297" spans="1:19" s="11" customFormat="1" ht="15" customHeight="1" x14ac:dyDescent="0.2">
      <c r="A297" s="249" t="s">
        <v>1463</v>
      </c>
      <c r="B297" s="204" t="s">
        <v>1460</v>
      </c>
      <c r="C297" s="204" t="s">
        <v>1461</v>
      </c>
      <c r="D297" s="194"/>
      <c r="E297" s="204">
        <v>37619177</v>
      </c>
      <c r="F297" s="206">
        <v>20</v>
      </c>
      <c r="G297" s="206"/>
      <c r="H297" s="206" t="s">
        <v>14</v>
      </c>
      <c r="I297" s="198" t="s">
        <v>1462</v>
      </c>
      <c r="J297" s="196">
        <v>6540674</v>
      </c>
      <c r="K297" s="196"/>
      <c r="L297" s="197"/>
      <c r="M297" s="197"/>
      <c r="N297" s="27"/>
      <c r="O297" s="27"/>
      <c r="P297" s="27"/>
      <c r="Q297" s="43"/>
      <c r="R297" s="43"/>
    </row>
    <row r="298" spans="1:19" s="11" customFormat="1" ht="15" customHeight="1" x14ac:dyDescent="0.2">
      <c r="A298" s="249" t="s">
        <v>1468</v>
      </c>
      <c r="B298" s="204" t="s">
        <v>1464</v>
      </c>
      <c r="C298" s="204" t="s">
        <v>1465</v>
      </c>
      <c r="D298" s="194"/>
      <c r="E298" s="204">
        <v>63559756</v>
      </c>
      <c r="F298" s="206">
        <v>20</v>
      </c>
      <c r="G298" s="206"/>
      <c r="H298" s="206" t="s">
        <v>14</v>
      </c>
      <c r="I298" s="198" t="s">
        <v>1466</v>
      </c>
      <c r="J298" s="196">
        <v>3157063091</v>
      </c>
      <c r="K298" s="196"/>
      <c r="L298" s="197" t="s">
        <v>1467</v>
      </c>
      <c r="M298" s="197">
        <v>6551999</v>
      </c>
      <c r="N298" s="27"/>
      <c r="O298" s="27"/>
      <c r="P298" s="27"/>
      <c r="Q298" s="43"/>
      <c r="R298" s="43"/>
    </row>
    <row r="299" spans="1:19" s="9" customFormat="1" ht="15" customHeight="1" x14ac:dyDescent="0.2">
      <c r="A299" s="249" t="s">
        <v>1473</v>
      </c>
      <c r="B299" s="204" t="s">
        <v>1469</v>
      </c>
      <c r="C299" s="204" t="s">
        <v>1470</v>
      </c>
      <c r="D299" s="194"/>
      <c r="E299" s="204">
        <v>1098671619</v>
      </c>
      <c r="F299" s="206">
        <v>20</v>
      </c>
      <c r="G299" s="206"/>
      <c r="H299" s="206" t="s">
        <v>14</v>
      </c>
      <c r="I299" s="198" t="s">
        <v>1471</v>
      </c>
      <c r="J299" s="196" t="s">
        <v>1472</v>
      </c>
      <c r="K299" s="196"/>
      <c r="L299" s="197"/>
      <c r="M299" s="197"/>
      <c r="N299" s="27"/>
      <c r="O299" s="27"/>
      <c r="P299" s="27"/>
      <c r="Q299" s="44"/>
      <c r="R299" s="33"/>
    </row>
    <row r="300" spans="1:19" s="9" customFormat="1" ht="15" customHeight="1" x14ac:dyDescent="0.2">
      <c r="A300" s="249" t="s">
        <v>1478</v>
      </c>
      <c r="B300" s="204" t="s">
        <v>1474</v>
      </c>
      <c r="C300" s="204" t="s">
        <v>1475</v>
      </c>
      <c r="D300" s="194"/>
      <c r="E300" s="204">
        <v>1098631473</v>
      </c>
      <c r="F300" s="206">
        <v>20</v>
      </c>
      <c r="G300" s="206"/>
      <c r="H300" s="206" t="s">
        <v>27</v>
      </c>
      <c r="I300" s="198"/>
      <c r="J300" s="196" t="s">
        <v>1476</v>
      </c>
      <c r="K300" s="196"/>
      <c r="L300" s="197" t="s">
        <v>1477</v>
      </c>
      <c r="M300" s="197">
        <v>6394467</v>
      </c>
      <c r="N300" s="27"/>
      <c r="O300" s="27"/>
      <c r="P300" s="27"/>
      <c r="Q300" s="44"/>
      <c r="R300" s="33"/>
    </row>
    <row r="301" spans="1:19" s="7" customFormat="1" ht="15" customHeight="1" x14ac:dyDescent="0.2">
      <c r="A301" s="249" t="s">
        <v>1483</v>
      </c>
      <c r="B301" s="204" t="s">
        <v>1479</v>
      </c>
      <c r="C301" s="204" t="s">
        <v>1480</v>
      </c>
      <c r="D301" s="194"/>
      <c r="E301" s="204">
        <v>1013578754</v>
      </c>
      <c r="F301" s="206">
        <v>20</v>
      </c>
      <c r="G301" s="206"/>
      <c r="H301" s="192" t="s">
        <v>14</v>
      </c>
      <c r="I301" s="198" t="s">
        <v>1481</v>
      </c>
      <c r="J301" s="196" t="s">
        <v>1482</v>
      </c>
      <c r="K301" s="196"/>
      <c r="L301" s="197"/>
      <c r="M301" s="197"/>
      <c r="N301" s="27"/>
      <c r="O301" s="27"/>
      <c r="P301" s="27"/>
      <c r="Q301" s="43"/>
      <c r="R301" s="32"/>
    </row>
    <row r="302" spans="1:19" s="7" customFormat="1" ht="15" customHeight="1" x14ac:dyDescent="0.2">
      <c r="A302" s="249" t="s">
        <v>1488</v>
      </c>
      <c r="B302" s="204" t="s">
        <v>1484</v>
      </c>
      <c r="C302" s="208" t="s">
        <v>1485</v>
      </c>
      <c r="D302" s="194"/>
      <c r="E302" s="204">
        <v>1098656520</v>
      </c>
      <c r="F302" s="206">
        <v>20</v>
      </c>
      <c r="G302" s="206"/>
      <c r="H302" s="192" t="s">
        <v>14</v>
      </c>
      <c r="I302" s="198" t="s">
        <v>1486</v>
      </c>
      <c r="J302" s="196" t="s">
        <v>1487</v>
      </c>
      <c r="K302" s="196"/>
      <c r="L302" s="197"/>
      <c r="M302" s="197"/>
      <c r="N302" s="27"/>
      <c r="O302" s="27"/>
      <c r="P302" s="27"/>
      <c r="Q302" s="43"/>
      <c r="R302" s="32"/>
      <c r="S302" s="16"/>
    </row>
    <row r="303" spans="1:19" s="11" customFormat="1" ht="15" customHeight="1" x14ac:dyDescent="0.2">
      <c r="A303" s="249" t="s">
        <v>1494</v>
      </c>
      <c r="B303" s="204" t="s">
        <v>1489</v>
      </c>
      <c r="C303" s="204" t="s">
        <v>1490</v>
      </c>
      <c r="D303" s="194"/>
      <c r="E303" s="204">
        <v>6395591</v>
      </c>
      <c r="F303" s="206">
        <v>20</v>
      </c>
      <c r="G303" s="206"/>
      <c r="H303" s="206" t="s">
        <v>27</v>
      </c>
      <c r="I303" s="198" t="s">
        <v>1491</v>
      </c>
      <c r="J303" s="196" t="s">
        <v>1492</v>
      </c>
      <c r="K303" s="196"/>
      <c r="L303" s="197" t="s">
        <v>1493</v>
      </c>
      <c r="M303" s="197">
        <v>6336793</v>
      </c>
      <c r="N303" s="27"/>
      <c r="O303" s="27"/>
      <c r="P303" s="27"/>
      <c r="Q303" s="43"/>
      <c r="R303" s="32"/>
      <c r="S303" s="17"/>
    </row>
    <row r="304" spans="1:19" s="9" customFormat="1" ht="15" customHeight="1" x14ac:dyDescent="0.2">
      <c r="A304" s="249" t="s">
        <v>1500</v>
      </c>
      <c r="B304" s="204" t="s">
        <v>1495</v>
      </c>
      <c r="C304" s="208" t="s">
        <v>1496</v>
      </c>
      <c r="D304" s="194"/>
      <c r="E304" s="204">
        <v>1098634447</v>
      </c>
      <c r="F304" s="206">
        <v>20</v>
      </c>
      <c r="G304" s="206"/>
      <c r="H304" s="192" t="s">
        <v>27</v>
      </c>
      <c r="I304" s="198" t="s">
        <v>1497</v>
      </c>
      <c r="J304" s="196" t="s">
        <v>1498</v>
      </c>
      <c r="K304" s="196"/>
      <c r="L304" s="197" t="s">
        <v>140</v>
      </c>
      <c r="M304" s="197" t="s">
        <v>1499</v>
      </c>
      <c r="N304" s="27"/>
      <c r="O304" s="27"/>
      <c r="P304" s="27"/>
      <c r="Q304" s="44"/>
      <c r="R304" s="33"/>
      <c r="S304" s="18"/>
    </row>
    <row r="305" spans="1:19" s="7" customFormat="1" ht="15" customHeight="1" x14ac:dyDescent="0.2">
      <c r="A305" s="249" t="s">
        <v>1504</v>
      </c>
      <c r="B305" s="204" t="s">
        <v>1501</v>
      </c>
      <c r="C305" s="204" t="s">
        <v>1502</v>
      </c>
      <c r="D305" s="194"/>
      <c r="E305" s="204">
        <v>1098655853</v>
      </c>
      <c r="F305" s="206">
        <v>20</v>
      </c>
      <c r="G305" s="206"/>
      <c r="H305" s="192" t="s">
        <v>14</v>
      </c>
      <c r="I305" s="198" t="s">
        <v>1503</v>
      </c>
      <c r="J305" s="196">
        <v>3204412366</v>
      </c>
      <c r="K305" s="196"/>
      <c r="L305" s="197"/>
      <c r="M305" s="197"/>
      <c r="N305" s="27"/>
      <c r="O305" s="27"/>
      <c r="P305" s="39"/>
      <c r="Q305" s="44"/>
      <c r="R305" s="33"/>
      <c r="S305" s="16"/>
    </row>
    <row r="306" spans="1:19" s="11" customFormat="1" ht="15" customHeight="1" x14ac:dyDescent="0.25">
      <c r="A306" s="249" t="s">
        <v>1510</v>
      </c>
      <c r="B306" s="204" t="s">
        <v>1505</v>
      </c>
      <c r="C306" s="204" t="s">
        <v>1506</v>
      </c>
      <c r="D306" s="194"/>
      <c r="E306" s="204">
        <v>63341857</v>
      </c>
      <c r="F306" s="206">
        <v>20</v>
      </c>
      <c r="G306" s="206"/>
      <c r="H306" s="192" t="s">
        <v>27</v>
      </c>
      <c r="I306" s="198" t="s">
        <v>1507</v>
      </c>
      <c r="J306" s="196" t="s">
        <v>1508</v>
      </c>
      <c r="K306" s="196"/>
      <c r="L306" s="197" t="s">
        <v>1509</v>
      </c>
      <c r="M306" s="197">
        <v>6592432</v>
      </c>
      <c r="N306" s="27"/>
      <c r="O306" s="27"/>
      <c r="P306" s="39"/>
      <c r="Q306" s="44"/>
      <c r="R306" s="48"/>
      <c r="S306" s="17"/>
    </row>
    <row r="307" spans="1:19" s="9" customFormat="1" ht="15" customHeight="1" x14ac:dyDescent="0.2">
      <c r="A307" s="249" t="s">
        <v>1517</v>
      </c>
      <c r="B307" s="210" t="s">
        <v>1511</v>
      </c>
      <c r="C307" s="210" t="s">
        <v>1512</v>
      </c>
      <c r="D307" s="194"/>
      <c r="E307" s="204">
        <v>1098647654</v>
      </c>
      <c r="F307" s="206">
        <v>20</v>
      </c>
      <c r="G307" s="206"/>
      <c r="H307" s="192" t="s">
        <v>27</v>
      </c>
      <c r="I307" s="198" t="s">
        <v>1513</v>
      </c>
      <c r="J307" s="196" t="s">
        <v>1514</v>
      </c>
      <c r="K307" s="196"/>
      <c r="L307" s="197" t="s">
        <v>1515</v>
      </c>
      <c r="M307" s="197" t="s">
        <v>1516</v>
      </c>
      <c r="N307" s="27"/>
      <c r="O307" s="27"/>
      <c r="P307" s="27"/>
      <c r="Q307" s="43"/>
      <c r="R307" s="49"/>
      <c r="S307" s="18"/>
    </row>
    <row r="308" spans="1:19" s="7" customFormat="1" ht="15" customHeight="1" x14ac:dyDescent="0.25">
      <c r="A308" s="249" t="s">
        <v>1522</v>
      </c>
      <c r="B308" s="204" t="s">
        <v>1518</v>
      </c>
      <c r="C308" s="204" t="s">
        <v>1519</v>
      </c>
      <c r="D308" s="194"/>
      <c r="E308" s="204">
        <v>37721636</v>
      </c>
      <c r="F308" s="206">
        <v>20</v>
      </c>
      <c r="G308" s="206"/>
      <c r="H308" s="206" t="s">
        <v>14</v>
      </c>
      <c r="I308" s="198"/>
      <c r="J308" s="196" t="s">
        <v>1520</v>
      </c>
      <c r="K308" s="196"/>
      <c r="L308" s="197" t="s">
        <v>1521</v>
      </c>
      <c r="M308" s="197">
        <v>6439629</v>
      </c>
      <c r="N308" s="27"/>
      <c r="O308" s="27"/>
      <c r="P308" s="27"/>
      <c r="Q308" s="44"/>
      <c r="R308" s="48"/>
      <c r="S308" s="16"/>
    </row>
    <row r="309" spans="1:19" s="11" customFormat="1" ht="15" customHeight="1" x14ac:dyDescent="0.2">
      <c r="A309" s="249" t="s">
        <v>1527</v>
      </c>
      <c r="B309" s="204" t="s">
        <v>1523</v>
      </c>
      <c r="C309" s="204" t="s">
        <v>1524</v>
      </c>
      <c r="D309" s="194"/>
      <c r="E309" s="204">
        <v>63544315</v>
      </c>
      <c r="F309" s="206">
        <v>20</v>
      </c>
      <c r="G309" s="206"/>
      <c r="H309" s="206" t="s">
        <v>14</v>
      </c>
      <c r="I309" s="198" t="s">
        <v>1525</v>
      </c>
      <c r="J309" s="196" t="s">
        <v>1526</v>
      </c>
      <c r="K309" s="196"/>
      <c r="L309" s="197" t="s">
        <v>1237</v>
      </c>
      <c r="M309" s="197"/>
      <c r="N309" s="27"/>
      <c r="O309" s="27"/>
      <c r="P309" s="27"/>
      <c r="Q309" s="43"/>
      <c r="R309" s="32"/>
      <c r="S309" s="17"/>
    </row>
    <row r="310" spans="1:19" s="9" customFormat="1" ht="15" customHeight="1" x14ac:dyDescent="0.2">
      <c r="A310" s="249" t="s">
        <v>1533</v>
      </c>
      <c r="B310" s="204" t="s">
        <v>1528</v>
      </c>
      <c r="C310" s="204" t="s">
        <v>1529</v>
      </c>
      <c r="D310" s="194"/>
      <c r="E310" s="204">
        <v>63523760</v>
      </c>
      <c r="F310" s="206">
        <v>20</v>
      </c>
      <c r="G310" s="206"/>
      <c r="H310" s="206" t="s">
        <v>27</v>
      </c>
      <c r="I310" s="198" t="s">
        <v>1530</v>
      </c>
      <c r="J310" s="196" t="s">
        <v>1531</v>
      </c>
      <c r="K310" s="196"/>
      <c r="L310" s="197" t="s">
        <v>1532</v>
      </c>
      <c r="M310" s="197">
        <v>6301813</v>
      </c>
      <c r="N310" s="27"/>
      <c r="O310" s="27"/>
      <c r="P310" s="27"/>
      <c r="Q310" s="43"/>
      <c r="R310" s="32"/>
      <c r="S310" s="18"/>
    </row>
    <row r="311" spans="1:19" s="7" customFormat="1" ht="15" customHeight="1" x14ac:dyDescent="0.2">
      <c r="A311" s="249" t="s">
        <v>1537</v>
      </c>
      <c r="B311" s="204" t="s">
        <v>1534</v>
      </c>
      <c r="C311" s="204" t="s">
        <v>1535</v>
      </c>
      <c r="D311" s="194"/>
      <c r="E311" s="204">
        <v>1095911814</v>
      </c>
      <c r="F311" s="206">
        <v>20</v>
      </c>
      <c r="G311" s="206"/>
      <c r="H311" s="192" t="s">
        <v>14</v>
      </c>
      <c r="I311" s="198" t="s">
        <v>1536</v>
      </c>
      <c r="J311" s="196">
        <v>3154020274</v>
      </c>
      <c r="K311" s="196"/>
      <c r="L311" s="197"/>
      <c r="M311" s="197"/>
      <c r="N311" s="27"/>
      <c r="O311" s="27"/>
      <c r="P311" s="27"/>
      <c r="Q311" s="44"/>
      <c r="R311" s="44"/>
      <c r="S311" s="16"/>
    </row>
    <row r="312" spans="1:19" s="11" customFormat="1" ht="15" customHeight="1" x14ac:dyDescent="0.2">
      <c r="A312" s="249" t="s">
        <v>1543</v>
      </c>
      <c r="B312" s="204" t="s">
        <v>1538</v>
      </c>
      <c r="C312" s="208" t="s">
        <v>1539</v>
      </c>
      <c r="D312" s="194"/>
      <c r="E312" s="204">
        <v>37620075</v>
      </c>
      <c r="F312" s="206">
        <v>20</v>
      </c>
      <c r="G312" s="206"/>
      <c r="H312" s="192" t="s">
        <v>27</v>
      </c>
      <c r="I312" s="198" t="s">
        <v>1540</v>
      </c>
      <c r="J312" s="196"/>
      <c r="K312" s="196"/>
      <c r="L312" s="197" t="s">
        <v>1541</v>
      </c>
      <c r="M312" s="197" t="s">
        <v>1542</v>
      </c>
      <c r="N312" s="27"/>
      <c r="O312" s="27"/>
      <c r="P312" s="27"/>
      <c r="Q312" s="44"/>
      <c r="R312" s="44"/>
      <c r="S312" s="17"/>
    </row>
    <row r="313" spans="1:19" s="11" customFormat="1" ht="15" customHeight="1" x14ac:dyDescent="0.2">
      <c r="A313" s="249" t="s">
        <v>1549</v>
      </c>
      <c r="B313" s="204" t="s">
        <v>1544</v>
      </c>
      <c r="C313" s="208" t="s">
        <v>1545</v>
      </c>
      <c r="D313" s="194"/>
      <c r="E313" s="204">
        <v>63551898</v>
      </c>
      <c r="F313" s="206">
        <v>20</v>
      </c>
      <c r="G313" s="206"/>
      <c r="H313" s="206" t="s">
        <v>27</v>
      </c>
      <c r="I313" s="198" t="s">
        <v>1546</v>
      </c>
      <c r="J313" s="196" t="s">
        <v>1547</v>
      </c>
      <c r="K313" s="196"/>
      <c r="L313" s="197" t="s">
        <v>1548</v>
      </c>
      <c r="M313" s="197">
        <v>6452250</v>
      </c>
      <c r="N313" s="27"/>
      <c r="O313" s="27"/>
      <c r="P313" s="27"/>
      <c r="Q313" s="43"/>
      <c r="R313" s="43"/>
      <c r="S313" s="17"/>
    </row>
    <row r="314" spans="1:19" s="7" customFormat="1" ht="15" customHeight="1" x14ac:dyDescent="0.2">
      <c r="A314" s="249" t="s">
        <v>1553</v>
      </c>
      <c r="B314" s="204" t="s">
        <v>1550</v>
      </c>
      <c r="C314" s="204" t="s">
        <v>621</v>
      </c>
      <c r="D314" s="194"/>
      <c r="E314" s="204">
        <v>1098615474</v>
      </c>
      <c r="F314" s="206">
        <v>20</v>
      </c>
      <c r="G314" s="206"/>
      <c r="H314" s="206" t="s">
        <v>27</v>
      </c>
      <c r="I314" s="198" t="s">
        <v>1551</v>
      </c>
      <c r="J314" s="196">
        <v>6825328</v>
      </c>
      <c r="K314" s="196"/>
      <c r="L314" s="197" t="s">
        <v>1552</v>
      </c>
      <c r="M314" s="197">
        <v>6478650</v>
      </c>
      <c r="N314" s="27"/>
      <c r="O314" s="27"/>
      <c r="P314" s="27"/>
      <c r="Q314" s="44"/>
      <c r="R314" s="44"/>
      <c r="S314" s="16"/>
    </row>
    <row r="315" spans="1:19" s="11" customFormat="1" ht="15" customHeight="1" x14ac:dyDescent="0.2">
      <c r="A315" s="249" t="s">
        <v>1558</v>
      </c>
      <c r="B315" s="204" t="s">
        <v>1554</v>
      </c>
      <c r="C315" s="204" t="s">
        <v>1555</v>
      </c>
      <c r="D315" s="194"/>
      <c r="E315" s="204">
        <v>1098611429</v>
      </c>
      <c r="F315" s="206">
        <v>20</v>
      </c>
      <c r="G315" s="206"/>
      <c r="H315" s="192" t="s">
        <v>14</v>
      </c>
      <c r="I315" s="198" t="s">
        <v>1556</v>
      </c>
      <c r="J315" s="196" t="s">
        <v>1557</v>
      </c>
      <c r="K315" s="196"/>
      <c r="L315" s="197"/>
      <c r="M315" s="197"/>
      <c r="N315" s="27"/>
      <c r="O315" s="27"/>
      <c r="P315" s="27"/>
      <c r="Q315" s="43"/>
      <c r="R315" s="43"/>
      <c r="S315" s="17"/>
    </row>
    <row r="316" spans="1:19" s="7" customFormat="1" ht="15" customHeight="1" x14ac:dyDescent="0.2">
      <c r="A316" s="249" t="s">
        <v>1563</v>
      </c>
      <c r="B316" s="204" t="s">
        <v>1559</v>
      </c>
      <c r="C316" s="208" t="s">
        <v>1560</v>
      </c>
      <c r="D316" s="194"/>
      <c r="E316" s="204">
        <v>1098648594</v>
      </c>
      <c r="F316" s="206">
        <v>20</v>
      </c>
      <c r="G316" s="206"/>
      <c r="H316" s="192" t="s">
        <v>27</v>
      </c>
      <c r="I316" s="198" t="s">
        <v>1561</v>
      </c>
      <c r="J316" s="196" t="s">
        <v>1562</v>
      </c>
      <c r="K316" s="196"/>
      <c r="L316" s="197" t="s">
        <v>704</v>
      </c>
      <c r="M316" s="197">
        <v>6474747</v>
      </c>
      <c r="N316" s="27"/>
      <c r="O316" s="27"/>
      <c r="P316" s="27"/>
      <c r="Q316" s="43"/>
      <c r="R316" s="50"/>
      <c r="S316" s="16"/>
    </row>
    <row r="317" spans="1:19" s="11" customFormat="1" ht="15" customHeight="1" x14ac:dyDescent="0.2">
      <c r="A317" s="249" t="s">
        <v>1569</v>
      </c>
      <c r="B317" s="204" t="s">
        <v>1564</v>
      </c>
      <c r="C317" s="204" t="s">
        <v>1565</v>
      </c>
      <c r="D317" s="194"/>
      <c r="E317" s="204">
        <v>1098669470</v>
      </c>
      <c r="F317" s="206">
        <v>20</v>
      </c>
      <c r="G317" s="206"/>
      <c r="H317" s="192" t="s">
        <v>14</v>
      </c>
      <c r="I317" s="198" t="s">
        <v>1566</v>
      </c>
      <c r="J317" s="196" t="s">
        <v>1567</v>
      </c>
      <c r="K317" s="196"/>
      <c r="L317" s="197" t="s">
        <v>1568</v>
      </c>
      <c r="M317" s="197"/>
      <c r="N317" s="27"/>
      <c r="O317" s="27"/>
      <c r="P317" s="181"/>
      <c r="Q317" s="43"/>
      <c r="R317" s="44"/>
      <c r="S317" s="17"/>
    </row>
    <row r="318" spans="1:19" s="11" customFormat="1" ht="15" customHeight="1" x14ac:dyDescent="0.2">
      <c r="A318" s="249" t="s">
        <v>1575</v>
      </c>
      <c r="B318" s="204" t="s">
        <v>1570</v>
      </c>
      <c r="C318" s="204" t="s">
        <v>1571</v>
      </c>
      <c r="D318" s="194"/>
      <c r="E318" s="204">
        <v>63526465</v>
      </c>
      <c r="F318" s="206">
        <v>20</v>
      </c>
      <c r="G318" s="206"/>
      <c r="H318" s="192" t="s">
        <v>27</v>
      </c>
      <c r="I318" s="198" t="s">
        <v>1572</v>
      </c>
      <c r="J318" s="196" t="s">
        <v>1573</v>
      </c>
      <c r="K318" s="196"/>
      <c r="L318" s="197" t="s">
        <v>1574</v>
      </c>
      <c r="M318" s="197"/>
      <c r="N318" s="27"/>
      <c r="O318" s="27"/>
      <c r="P318" s="27"/>
      <c r="Q318" s="44"/>
      <c r="R318" s="44"/>
      <c r="S318" s="17"/>
    </row>
    <row r="319" spans="1:19" s="9" customFormat="1" ht="15" customHeight="1" x14ac:dyDescent="0.2">
      <c r="A319" s="249" t="s">
        <v>1581</v>
      </c>
      <c r="B319" s="204" t="s">
        <v>1576</v>
      </c>
      <c r="C319" s="204" t="s">
        <v>1577</v>
      </c>
      <c r="D319" s="194"/>
      <c r="E319" s="204">
        <v>37864521</v>
      </c>
      <c r="F319" s="206">
        <v>20</v>
      </c>
      <c r="G319" s="206"/>
      <c r="H319" s="192" t="s">
        <v>27</v>
      </c>
      <c r="I319" s="198" t="s">
        <v>1578</v>
      </c>
      <c r="J319" s="196" t="s">
        <v>1579</v>
      </c>
      <c r="K319" s="196"/>
      <c r="L319" s="197" t="s">
        <v>1580</v>
      </c>
      <c r="M319" s="197">
        <v>6344213</v>
      </c>
      <c r="N319" s="27"/>
      <c r="O319" s="27"/>
      <c r="P319" s="26"/>
      <c r="Q319" s="44"/>
      <c r="R319" s="44"/>
      <c r="S319" s="18"/>
    </row>
    <row r="320" spans="1:19" s="11" customFormat="1" ht="15" customHeight="1" x14ac:dyDescent="0.2">
      <c r="A320" s="249" t="s">
        <v>1585</v>
      </c>
      <c r="B320" s="204" t="s">
        <v>1582</v>
      </c>
      <c r="C320" s="204" t="s">
        <v>1583</v>
      </c>
      <c r="D320" s="194"/>
      <c r="E320" s="204">
        <v>1096949322</v>
      </c>
      <c r="F320" s="206">
        <v>20</v>
      </c>
      <c r="G320" s="206"/>
      <c r="H320" s="192" t="s">
        <v>14</v>
      </c>
      <c r="I320" s="198" t="s">
        <v>1584</v>
      </c>
      <c r="J320" s="196"/>
      <c r="K320" s="196"/>
      <c r="L320" s="197"/>
      <c r="M320" s="197"/>
      <c r="N320" s="27"/>
      <c r="O320" s="27"/>
      <c r="P320" s="26"/>
      <c r="Q320" s="44"/>
      <c r="R320" s="44"/>
      <c r="S320" s="17"/>
    </row>
    <row r="321" spans="1:19" s="7" customFormat="1" ht="16.5" customHeight="1" x14ac:dyDescent="0.2">
      <c r="A321" s="249" t="s">
        <v>1591</v>
      </c>
      <c r="B321" s="278" t="s">
        <v>1586</v>
      </c>
      <c r="C321" s="278" t="s">
        <v>1587</v>
      </c>
      <c r="D321" s="265"/>
      <c r="E321" s="282">
        <v>1098615110</v>
      </c>
      <c r="F321" s="280">
        <v>21</v>
      </c>
      <c r="G321" s="280"/>
      <c r="H321" s="281" t="s">
        <v>27</v>
      </c>
      <c r="I321" s="267" t="s">
        <v>1588</v>
      </c>
      <c r="J321" s="263" t="s">
        <v>1589</v>
      </c>
      <c r="K321" s="263"/>
      <c r="L321" s="266" t="s">
        <v>1590</v>
      </c>
      <c r="M321" s="266">
        <v>6454635</v>
      </c>
      <c r="N321" s="27"/>
      <c r="O321" s="27"/>
      <c r="P321" s="27"/>
      <c r="Q321" s="43"/>
      <c r="R321" s="43"/>
      <c r="S321" s="16"/>
    </row>
    <row r="322" spans="1:19" s="7" customFormat="1" ht="15" customHeight="1" x14ac:dyDescent="0.2">
      <c r="A322" s="249" t="s">
        <v>1596</v>
      </c>
      <c r="B322" s="278" t="s">
        <v>1592</v>
      </c>
      <c r="C322" s="278" t="s">
        <v>1593</v>
      </c>
      <c r="D322" s="265"/>
      <c r="E322" s="278">
        <v>13748582</v>
      </c>
      <c r="F322" s="280">
        <v>21</v>
      </c>
      <c r="G322" s="280"/>
      <c r="H322" s="281" t="s">
        <v>27</v>
      </c>
      <c r="I322" s="267" t="s">
        <v>1594</v>
      </c>
      <c r="J322" s="263" t="s">
        <v>1595</v>
      </c>
      <c r="K322" s="263"/>
      <c r="L322" s="266" t="s">
        <v>704</v>
      </c>
      <c r="M322" s="266">
        <v>6434488</v>
      </c>
      <c r="N322" s="27"/>
      <c r="O322" s="27"/>
      <c r="P322" s="27"/>
      <c r="Q322" s="43"/>
      <c r="R322" s="43"/>
      <c r="S322" s="16"/>
    </row>
    <row r="323" spans="1:19" s="7" customFormat="1" ht="15" customHeight="1" x14ac:dyDescent="0.2">
      <c r="A323" s="249" t="s">
        <v>1601</v>
      </c>
      <c r="B323" s="278" t="s">
        <v>1597</v>
      </c>
      <c r="C323" s="278" t="s">
        <v>1598</v>
      </c>
      <c r="D323" s="265"/>
      <c r="E323" s="278">
        <v>1098651553</v>
      </c>
      <c r="F323" s="280">
        <v>21</v>
      </c>
      <c r="G323" s="280"/>
      <c r="H323" s="281" t="s">
        <v>14</v>
      </c>
      <c r="I323" s="267" t="s">
        <v>1599</v>
      </c>
      <c r="J323" s="263" t="s">
        <v>1600</v>
      </c>
      <c r="K323" s="263"/>
      <c r="L323" s="266"/>
      <c r="M323" s="266"/>
      <c r="N323" s="27"/>
      <c r="O323" s="27"/>
      <c r="P323" s="27"/>
      <c r="Q323" s="43"/>
      <c r="R323" s="32"/>
      <c r="S323" s="16"/>
    </row>
    <row r="324" spans="1:19" s="7" customFormat="1" ht="15" customHeight="1" x14ac:dyDescent="0.2">
      <c r="A324" s="249" t="s">
        <v>1606</v>
      </c>
      <c r="B324" s="278" t="s">
        <v>1602</v>
      </c>
      <c r="C324" s="278" t="s">
        <v>1603</v>
      </c>
      <c r="D324" s="265"/>
      <c r="E324" s="278">
        <v>89092455077</v>
      </c>
      <c r="F324" s="280">
        <v>21</v>
      </c>
      <c r="G324" s="280"/>
      <c r="H324" s="281" t="s">
        <v>14</v>
      </c>
      <c r="I324" s="267" t="s">
        <v>1604</v>
      </c>
      <c r="J324" s="263" t="s">
        <v>1605</v>
      </c>
      <c r="K324" s="263"/>
      <c r="L324" s="266"/>
      <c r="M324" s="266"/>
      <c r="N324" s="27"/>
      <c r="O324" s="27"/>
      <c r="P324" s="27"/>
      <c r="Q324" s="44"/>
      <c r="R324" s="44"/>
      <c r="S324" s="16"/>
    </row>
    <row r="325" spans="1:19" s="6" customFormat="1" ht="15" customHeight="1" x14ac:dyDescent="0.2">
      <c r="A325" s="249" t="s">
        <v>1611</v>
      </c>
      <c r="B325" s="278" t="s">
        <v>1607</v>
      </c>
      <c r="C325" s="278" t="s">
        <v>1608</v>
      </c>
      <c r="D325" s="265"/>
      <c r="E325" s="278">
        <v>1098670472</v>
      </c>
      <c r="F325" s="280">
        <v>21</v>
      </c>
      <c r="G325" s="280"/>
      <c r="H325" s="281" t="s">
        <v>14</v>
      </c>
      <c r="I325" s="267" t="s">
        <v>1609</v>
      </c>
      <c r="J325" s="263" t="s">
        <v>1610</v>
      </c>
      <c r="K325" s="283"/>
      <c r="L325" s="266"/>
      <c r="M325" s="266"/>
      <c r="N325" s="27"/>
      <c r="O325" s="27"/>
      <c r="P325" s="37"/>
      <c r="Q325" s="44"/>
      <c r="R325" s="33"/>
      <c r="S325" s="25"/>
    </row>
    <row r="326" spans="1:19" s="9" customFormat="1" ht="15" customHeight="1" x14ac:dyDescent="0.25">
      <c r="A326" s="249" t="s">
        <v>1615</v>
      </c>
      <c r="B326" s="278" t="s">
        <v>1612</v>
      </c>
      <c r="C326" s="278" t="s">
        <v>1337</v>
      </c>
      <c r="D326" s="265"/>
      <c r="E326" s="278">
        <v>1098621669</v>
      </c>
      <c r="F326" s="280">
        <v>21</v>
      </c>
      <c r="G326" s="280"/>
      <c r="H326" s="281" t="s">
        <v>14</v>
      </c>
      <c r="I326" s="267" t="s">
        <v>1613</v>
      </c>
      <c r="J326" s="263">
        <v>3153038233</v>
      </c>
      <c r="K326" s="263"/>
      <c r="L326" s="266" t="s">
        <v>1614</v>
      </c>
      <c r="M326" s="266">
        <v>6970085</v>
      </c>
      <c r="N326" s="27"/>
      <c r="O326" s="27"/>
      <c r="P326" s="27"/>
      <c r="Q326" s="44"/>
      <c r="R326" s="48"/>
      <c r="S326" s="18"/>
    </row>
    <row r="327" spans="1:19" s="9" customFormat="1" ht="15" customHeight="1" x14ac:dyDescent="0.2">
      <c r="A327" s="249" t="s">
        <v>1620</v>
      </c>
      <c r="B327" s="278" t="s">
        <v>1616</v>
      </c>
      <c r="C327" s="278" t="s">
        <v>1074</v>
      </c>
      <c r="D327" s="265"/>
      <c r="E327" s="278">
        <v>37840917</v>
      </c>
      <c r="F327" s="280">
        <v>21</v>
      </c>
      <c r="G327" s="280"/>
      <c r="H327" s="281" t="s">
        <v>27</v>
      </c>
      <c r="I327" s="267" t="s">
        <v>1617</v>
      </c>
      <c r="J327" s="263" t="s">
        <v>1618</v>
      </c>
      <c r="K327" s="263"/>
      <c r="L327" s="266" t="s">
        <v>1619</v>
      </c>
      <c r="M327" s="266" t="s">
        <v>1618</v>
      </c>
      <c r="N327" s="27"/>
      <c r="O327" s="27"/>
      <c r="P327" s="27"/>
      <c r="Q327" s="43"/>
      <c r="R327" s="44"/>
      <c r="S327" s="18"/>
    </row>
    <row r="328" spans="1:19" s="9" customFormat="1" ht="15" customHeight="1" x14ac:dyDescent="0.2">
      <c r="A328" s="249" t="s">
        <v>1625</v>
      </c>
      <c r="B328" s="278" t="s">
        <v>1621</v>
      </c>
      <c r="C328" s="278" t="s">
        <v>963</v>
      </c>
      <c r="D328" s="265"/>
      <c r="E328" s="278">
        <v>6271080</v>
      </c>
      <c r="F328" s="280">
        <v>21</v>
      </c>
      <c r="G328" s="280"/>
      <c r="H328" s="281" t="s">
        <v>14</v>
      </c>
      <c r="I328" s="267" t="s">
        <v>1622</v>
      </c>
      <c r="J328" s="263" t="s">
        <v>1623</v>
      </c>
      <c r="K328" s="263"/>
      <c r="L328" s="266" t="s">
        <v>1624</v>
      </c>
      <c r="M328" s="266">
        <v>6575745</v>
      </c>
      <c r="N328" s="27"/>
      <c r="O328" s="27"/>
      <c r="P328" s="26"/>
      <c r="Q328" s="44"/>
      <c r="R328" s="44"/>
      <c r="S328" s="18"/>
    </row>
    <row r="329" spans="1:19" s="11" customFormat="1" ht="15" customHeight="1" x14ac:dyDescent="0.2">
      <c r="A329" s="249" t="s">
        <v>1629</v>
      </c>
      <c r="B329" s="278" t="s">
        <v>1626</v>
      </c>
      <c r="C329" s="278" t="s">
        <v>1627</v>
      </c>
      <c r="D329" s="265"/>
      <c r="E329" s="278">
        <v>1098662200</v>
      </c>
      <c r="F329" s="280">
        <v>21</v>
      </c>
      <c r="G329" s="280"/>
      <c r="H329" s="281" t="s">
        <v>14</v>
      </c>
      <c r="I329" s="267" t="s">
        <v>1628</v>
      </c>
      <c r="J329" s="263">
        <v>6308410</v>
      </c>
      <c r="K329" s="263"/>
      <c r="L329" s="266"/>
      <c r="M329" s="266"/>
      <c r="N329" s="27"/>
      <c r="O329" s="27"/>
      <c r="P329" s="29"/>
      <c r="Q329" s="44"/>
      <c r="R329" s="44"/>
      <c r="S329" s="17"/>
    </row>
    <row r="330" spans="1:19" s="9" customFormat="1" ht="15" customHeight="1" x14ac:dyDescent="0.2">
      <c r="A330" s="249" t="s">
        <v>1633</v>
      </c>
      <c r="B330" s="278" t="s">
        <v>1630</v>
      </c>
      <c r="C330" s="278" t="s">
        <v>1361</v>
      </c>
      <c r="D330" s="265"/>
      <c r="E330" s="278">
        <v>1098667116</v>
      </c>
      <c r="F330" s="280">
        <v>21</v>
      </c>
      <c r="G330" s="280"/>
      <c r="H330" s="281" t="s">
        <v>14</v>
      </c>
      <c r="I330" s="267" t="s">
        <v>1631</v>
      </c>
      <c r="J330" s="263" t="s">
        <v>1632</v>
      </c>
      <c r="K330" s="263"/>
      <c r="L330" s="266"/>
      <c r="M330" s="266"/>
      <c r="N330" s="27"/>
      <c r="O330" s="27"/>
      <c r="P330" s="29"/>
      <c r="Q330" s="44"/>
      <c r="R330" s="44"/>
      <c r="S330" s="18"/>
    </row>
    <row r="331" spans="1:19" s="7" customFormat="1" ht="15" customHeight="1" x14ac:dyDescent="0.2">
      <c r="A331" s="249" t="s">
        <v>1638</v>
      </c>
      <c r="B331" s="204" t="s">
        <v>1634</v>
      </c>
      <c r="C331" s="208" t="s">
        <v>1635</v>
      </c>
      <c r="D331" s="194"/>
      <c r="E331" s="205">
        <v>3282005</v>
      </c>
      <c r="F331" s="206">
        <v>22</v>
      </c>
      <c r="G331" s="206"/>
      <c r="H331" s="206" t="s">
        <v>27</v>
      </c>
      <c r="I331" s="198" t="s">
        <v>1636</v>
      </c>
      <c r="J331" s="196" t="s">
        <v>1637</v>
      </c>
      <c r="K331" s="196"/>
      <c r="L331" s="197" t="s">
        <v>63</v>
      </c>
      <c r="M331" s="197">
        <v>680200</v>
      </c>
      <c r="N331" s="27"/>
      <c r="O331" s="27"/>
      <c r="P331" s="27"/>
      <c r="Q331" s="43"/>
      <c r="R331" s="42"/>
      <c r="S331" s="16"/>
    </row>
    <row r="332" spans="1:19" s="11" customFormat="1" ht="15" customHeight="1" x14ac:dyDescent="0.2">
      <c r="A332" s="249" t="s">
        <v>1642</v>
      </c>
      <c r="B332" s="204" t="s">
        <v>1639</v>
      </c>
      <c r="C332" s="208" t="s">
        <v>1640</v>
      </c>
      <c r="D332" s="194"/>
      <c r="E332" s="205">
        <v>6271023</v>
      </c>
      <c r="F332" s="206">
        <v>22</v>
      </c>
      <c r="G332" s="206"/>
      <c r="H332" s="192" t="s">
        <v>14</v>
      </c>
      <c r="I332" s="198" t="s">
        <v>1641</v>
      </c>
      <c r="J332" s="196" t="s">
        <v>7025</v>
      </c>
      <c r="K332" s="196"/>
      <c r="L332" s="197"/>
      <c r="M332" s="197"/>
      <c r="N332" s="27"/>
      <c r="O332" s="27"/>
      <c r="P332" s="27"/>
      <c r="Q332" s="43"/>
      <c r="R332" s="32"/>
      <c r="S332" s="17"/>
    </row>
    <row r="333" spans="1:19" s="11" customFormat="1" ht="15" customHeight="1" x14ac:dyDescent="0.2">
      <c r="A333" s="249" t="s">
        <v>1646</v>
      </c>
      <c r="B333" s="204" t="s">
        <v>1643</v>
      </c>
      <c r="C333" s="204" t="s">
        <v>1644</v>
      </c>
      <c r="D333" s="194"/>
      <c r="E333" s="204">
        <v>1098602704</v>
      </c>
      <c r="F333" s="206">
        <v>22</v>
      </c>
      <c r="G333" s="206"/>
      <c r="H333" s="192" t="s">
        <v>14</v>
      </c>
      <c r="I333" s="198" t="s">
        <v>1645</v>
      </c>
      <c r="J333" s="196">
        <v>3174903838</v>
      </c>
      <c r="K333" s="196"/>
      <c r="L333" s="197" t="s">
        <v>498</v>
      </c>
      <c r="M333" s="197">
        <v>6575913</v>
      </c>
      <c r="N333" s="27"/>
      <c r="O333" s="27"/>
      <c r="P333" s="27"/>
      <c r="Q333" s="43"/>
      <c r="R333" s="43"/>
      <c r="S333" s="17"/>
    </row>
    <row r="334" spans="1:19" s="11" customFormat="1" ht="15" customHeight="1" x14ac:dyDescent="0.2">
      <c r="A334" s="249" t="s">
        <v>1650</v>
      </c>
      <c r="B334" s="204" t="s">
        <v>1647</v>
      </c>
      <c r="C334" s="204" t="s">
        <v>1648</v>
      </c>
      <c r="D334" s="194"/>
      <c r="E334" s="204">
        <v>5282004</v>
      </c>
      <c r="F334" s="206">
        <v>22</v>
      </c>
      <c r="G334" s="206"/>
      <c r="H334" s="206" t="s">
        <v>27</v>
      </c>
      <c r="I334" s="198" t="s">
        <v>1649</v>
      </c>
      <c r="J334" s="196"/>
      <c r="K334" s="196"/>
      <c r="L334" s="197"/>
      <c r="M334" s="197"/>
      <c r="N334" s="27"/>
      <c r="O334" s="27"/>
      <c r="P334" s="27"/>
      <c r="Q334" s="43"/>
      <c r="R334" s="43"/>
      <c r="S334" s="17"/>
    </row>
    <row r="335" spans="1:19" s="7" customFormat="1" ht="15" customHeight="1" x14ac:dyDescent="0.2">
      <c r="A335" s="249" t="s">
        <v>1656</v>
      </c>
      <c r="B335" s="204" t="s">
        <v>1651</v>
      </c>
      <c r="C335" s="204" t="s">
        <v>1652</v>
      </c>
      <c r="D335" s="194"/>
      <c r="E335" s="204">
        <v>2281042</v>
      </c>
      <c r="F335" s="206">
        <v>22</v>
      </c>
      <c r="G335" s="206"/>
      <c r="H335" s="206" t="s">
        <v>27</v>
      </c>
      <c r="I335" s="198" t="s">
        <v>1653</v>
      </c>
      <c r="J335" s="196" t="s">
        <v>1654</v>
      </c>
      <c r="K335" s="196"/>
      <c r="L335" s="197" t="s">
        <v>1655</v>
      </c>
      <c r="M335" s="197">
        <v>6433695</v>
      </c>
      <c r="N335" s="27"/>
      <c r="O335" s="27"/>
      <c r="P335" s="27"/>
      <c r="Q335" s="43"/>
      <c r="R335" s="32"/>
      <c r="S335" s="16"/>
    </row>
    <row r="336" spans="1:19" s="7" customFormat="1" ht="15" customHeight="1" x14ac:dyDescent="0.2">
      <c r="A336" s="249" t="s">
        <v>1663</v>
      </c>
      <c r="B336" s="204" t="s">
        <v>1657</v>
      </c>
      <c r="C336" s="204" t="s">
        <v>1658</v>
      </c>
      <c r="D336" s="194"/>
      <c r="E336" s="204">
        <v>6281056</v>
      </c>
      <c r="F336" s="206">
        <v>22</v>
      </c>
      <c r="G336" s="206"/>
      <c r="H336" s="206" t="s">
        <v>27</v>
      </c>
      <c r="I336" s="198" t="s">
        <v>1659</v>
      </c>
      <c r="J336" s="196" t="s">
        <v>1660</v>
      </c>
      <c r="K336" s="196"/>
      <c r="L336" s="197" t="s">
        <v>1661</v>
      </c>
      <c r="M336" s="197" t="s">
        <v>1662</v>
      </c>
      <c r="N336" s="27"/>
      <c r="O336" s="27"/>
      <c r="P336" s="26"/>
      <c r="Q336" s="44"/>
      <c r="R336" s="44"/>
      <c r="S336" s="16"/>
    </row>
    <row r="337" spans="1:19" s="7" customFormat="1" ht="15" customHeight="1" x14ac:dyDescent="0.2">
      <c r="A337" s="249" t="s">
        <v>1668</v>
      </c>
      <c r="B337" s="278" t="s">
        <v>1664</v>
      </c>
      <c r="C337" s="278" t="s">
        <v>56</v>
      </c>
      <c r="D337" s="265"/>
      <c r="E337" s="282">
        <v>1098630558</v>
      </c>
      <c r="F337" s="280">
        <v>23</v>
      </c>
      <c r="G337" s="280"/>
      <c r="H337" s="280" t="s">
        <v>27</v>
      </c>
      <c r="I337" s="267" t="s">
        <v>1665</v>
      </c>
      <c r="J337" s="263" t="s">
        <v>1666</v>
      </c>
      <c r="K337" s="263"/>
      <c r="L337" s="266" t="s">
        <v>1667</v>
      </c>
      <c r="M337" s="266">
        <v>6352772</v>
      </c>
      <c r="N337" s="27"/>
      <c r="O337" s="27"/>
      <c r="P337" s="27"/>
      <c r="Q337" s="43"/>
      <c r="R337" s="32"/>
      <c r="S337" s="16"/>
    </row>
    <row r="338" spans="1:19" s="7" customFormat="1" ht="15" customHeight="1" x14ac:dyDescent="0.2">
      <c r="A338" s="249" t="s">
        <v>1673</v>
      </c>
      <c r="B338" s="278" t="s">
        <v>1669</v>
      </c>
      <c r="C338" s="278" t="s">
        <v>1670</v>
      </c>
      <c r="D338" s="265"/>
      <c r="E338" s="278">
        <v>1098654706</v>
      </c>
      <c r="F338" s="280">
        <v>23</v>
      </c>
      <c r="G338" s="280"/>
      <c r="H338" s="280" t="s">
        <v>27</v>
      </c>
      <c r="I338" s="267" t="s">
        <v>1671</v>
      </c>
      <c r="J338" s="263" t="s">
        <v>1672</v>
      </c>
      <c r="K338" s="263"/>
      <c r="L338" s="266"/>
      <c r="M338" s="266"/>
      <c r="N338" s="27"/>
      <c r="O338" s="27"/>
      <c r="P338" s="27"/>
      <c r="Q338" s="43"/>
      <c r="R338" s="42"/>
    </row>
    <row r="339" spans="1:19" s="7" customFormat="1" ht="15" customHeight="1" x14ac:dyDescent="0.2">
      <c r="A339" s="249" t="s">
        <v>1679</v>
      </c>
      <c r="B339" s="278" t="s">
        <v>1674</v>
      </c>
      <c r="C339" s="278" t="s">
        <v>1675</v>
      </c>
      <c r="D339" s="265"/>
      <c r="E339" s="278">
        <v>1102354067</v>
      </c>
      <c r="F339" s="280">
        <v>23</v>
      </c>
      <c r="G339" s="280"/>
      <c r="H339" s="280" t="s">
        <v>27</v>
      </c>
      <c r="I339" s="267" t="s">
        <v>1676</v>
      </c>
      <c r="J339" s="263" t="s">
        <v>1677</v>
      </c>
      <c r="K339" s="263"/>
      <c r="L339" s="266" t="s">
        <v>1678</v>
      </c>
      <c r="M339" s="266">
        <v>6563116</v>
      </c>
      <c r="N339" s="27"/>
      <c r="O339" s="27"/>
      <c r="P339" s="27"/>
      <c r="Q339" s="43"/>
      <c r="R339" s="42"/>
    </row>
    <row r="340" spans="1:19" s="7" customFormat="1" ht="15" customHeight="1" x14ac:dyDescent="0.2">
      <c r="A340" s="249" t="s">
        <v>1683</v>
      </c>
      <c r="B340" s="278" t="s">
        <v>1680</v>
      </c>
      <c r="C340" s="278" t="s">
        <v>388</v>
      </c>
      <c r="D340" s="265"/>
      <c r="E340" s="278">
        <v>1098651192</v>
      </c>
      <c r="F340" s="280">
        <v>23</v>
      </c>
      <c r="G340" s="280"/>
      <c r="H340" s="280" t="s">
        <v>27</v>
      </c>
      <c r="I340" s="267" t="s">
        <v>1681</v>
      </c>
      <c r="J340" s="263" t="s">
        <v>1682</v>
      </c>
      <c r="K340" s="263"/>
      <c r="L340" s="266"/>
      <c r="M340" s="266"/>
      <c r="N340" s="27"/>
      <c r="O340" s="27"/>
      <c r="P340" s="27"/>
      <c r="Q340" s="43"/>
      <c r="R340" s="43"/>
    </row>
    <row r="341" spans="1:19" s="7" customFormat="1" ht="15" customHeight="1" x14ac:dyDescent="0.2">
      <c r="A341" s="249" t="s">
        <v>1688</v>
      </c>
      <c r="B341" s="278" t="s">
        <v>1684</v>
      </c>
      <c r="C341" s="278" t="s">
        <v>1685</v>
      </c>
      <c r="D341" s="265"/>
      <c r="E341" s="278">
        <v>63537359</v>
      </c>
      <c r="F341" s="280">
        <v>23</v>
      </c>
      <c r="G341" s="280"/>
      <c r="H341" s="281" t="s">
        <v>14</v>
      </c>
      <c r="I341" s="267" t="s">
        <v>1686</v>
      </c>
      <c r="J341" s="263" t="s">
        <v>1687</v>
      </c>
      <c r="K341" s="263"/>
      <c r="L341" s="266"/>
      <c r="M341" s="266"/>
      <c r="N341" s="27"/>
      <c r="O341" s="27"/>
      <c r="P341" s="27"/>
      <c r="Q341" s="43"/>
      <c r="R341" s="43"/>
    </row>
    <row r="342" spans="1:19" s="11" customFormat="1" ht="15" customHeight="1" x14ac:dyDescent="0.2">
      <c r="A342" s="249" t="s">
        <v>1694</v>
      </c>
      <c r="B342" s="278" t="s">
        <v>1689</v>
      </c>
      <c r="C342" s="278" t="s">
        <v>1690</v>
      </c>
      <c r="D342" s="265"/>
      <c r="E342" s="278">
        <v>1098627353</v>
      </c>
      <c r="F342" s="280">
        <v>23</v>
      </c>
      <c r="G342" s="280"/>
      <c r="H342" s="280" t="s">
        <v>27</v>
      </c>
      <c r="I342" s="267" t="s">
        <v>1691</v>
      </c>
      <c r="J342" s="263" t="s">
        <v>1692</v>
      </c>
      <c r="K342" s="263"/>
      <c r="L342" s="266" t="s">
        <v>1693</v>
      </c>
      <c r="M342" s="266"/>
      <c r="N342" s="27"/>
      <c r="O342" s="27"/>
      <c r="P342" s="27"/>
      <c r="Q342" s="43"/>
      <c r="R342" s="32"/>
    </row>
    <row r="343" spans="1:19" s="7" customFormat="1" ht="15" customHeight="1" x14ac:dyDescent="0.2">
      <c r="A343" s="249" t="s">
        <v>1698</v>
      </c>
      <c r="B343" s="278" t="s">
        <v>1695</v>
      </c>
      <c r="C343" s="278" t="s">
        <v>176</v>
      </c>
      <c r="D343" s="265"/>
      <c r="E343" s="278">
        <v>63533942</v>
      </c>
      <c r="F343" s="280">
        <v>23</v>
      </c>
      <c r="G343" s="280"/>
      <c r="H343" s="280" t="s">
        <v>27</v>
      </c>
      <c r="I343" s="267" t="s">
        <v>1696</v>
      </c>
      <c r="J343" s="263" t="s">
        <v>1697</v>
      </c>
      <c r="K343" s="263"/>
      <c r="L343" s="266" t="s">
        <v>669</v>
      </c>
      <c r="M343" s="266">
        <v>6306702</v>
      </c>
      <c r="N343" s="27"/>
      <c r="O343" s="27"/>
      <c r="P343" s="27"/>
      <c r="Q343" s="43"/>
      <c r="R343" s="43"/>
    </row>
    <row r="344" spans="1:19" s="7" customFormat="1" ht="15" customHeight="1" x14ac:dyDescent="0.2">
      <c r="A344" s="249" t="s">
        <v>1704</v>
      </c>
      <c r="B344" s="278" t="s">
        <v>1699</v>
      </c>
      <c r="C344" s="278" t="s">
        <v>1700</v>
      </c>
      <c r="D344" s="265"/>
      <c r="E344" s="278">
        <v>6490085</v>
      </c>
      <c r="F344" s="280">
        <v>23</v>
      </c>
      <c r="G344" s="280"/>
      <c r="H344" s="281" t="s">
        <v>14</v>
      </c>
      <c r="I344" s="267" t="s">
        <v>1701</v>
      </c>
      <c r="J344" s="263" t="s">
        <v>1702</v>
      </c>
      <c r="K344" s="263"/>
      <c r="L344" s="266" t="s">
        <v>1703</v>
      </c>
      <c r="M344" s="266">
        <v>6438990</v>
      </c>
      <c r="N344" s="27"/>
      <c r="O344" s="27"/>
      <c r="P344" s="27"/>
      <c r="Q344" s="43"/>
      <c r="R344" s="43"/>
    </row>
    <row r="345" spans="1:19" s="7" customFormat="1" ht="15" customHeight="1" x14ac:dyDescent="0.2">
      <c r="A345" s="249" t="s">
        <v>1709</v>
      </c>
      <c r="B345" s="278" t="s">
        <v>1705</v>
      </c>
      <c r="C345" s="278" t="s">
        <v>1706</v>
      </c>
      <c r="D345" s="265"/>
      <c r="E345" s="278">
        <v>91539534</v>
      </c>
      <c r="F345" s="280">
        <v>23</v>
      </c>
      <c r="G345" s="280"/>
      <c r="H345" s="280" t="s">
        <v>27</v>
      </c>
      <c r="I345" s="267" t="s">
        <v>1707</v>
      </c>
      <c r="J345" s="263" t="s">
        <v>1708</v>
      </c>
      <c r="K345" s="263"/>
      <c r="L345" s="266"/>
      <c r="M345" s="266"/>
      <c r="N345" s="27"/>
      <c r="O345" s="27"/>
      <c r="P345" s="27"/>
      <c r="Q345" s="43"/>
      <c r="R345" s="32"/>
    </row>
    <row r="346" spans="1:19" s="6" customFormat="1" ht="15" customHeight="1" x14ac:dyDescent="0.2">
      <c r="A346" s="249" t="s">
        <v>1716</v>
      </c>
      <c r="B346" s="278" t="s">
        <v>1710</v>
      </c>
      <c r="C346" s="278" t="s">
        <v>1711</v>
      </c>
      <c r="D346" s="265"/>
      <c r="E346" s="278">
        <v>1095908494</v>
      </c>
      <c r="F346" s="280">
        <v>23</v>
      </c>
      <c r="G346" s="280"/>
      <c r="H346" s="280" t="s">
        <v>27</v>
      </c>
      <c r="I346" s="267" t="s">
        <v>1712</v>
      </c>
      <c r="J346" s="263" t="s">
        <v>1713</v>
      </c>
      <c r="K346" s="283"/>
      <c r="L346" s="266" t="s">
        <v>1714</v>
      </c>
      <c r="M346" s="266" t="s">
        <v>1715</v>
      </c>
      <c r="N346" s="27"/>
      <c r="O346" s="27"/>
      <c r="P346" s="27"/>
      <c r="Q346" s="44"/>
      <c r="R346" s="44"/>
    </row>
    <row r="347" spans="1:19" s="9" customFormat="1" ht="15" customHeight="1" x14ac:dyDescent="0.2">
      <c r="A347" s="249" t="s">
        <v>1721</v>
      </c>
      <c r="B347" s="278" t="s">
        <v>1717</v>
      </c>
      <c r="C347" s="279" t="s">
        <v>1718</v>
      </c>
      <c r="D347" s="265"/>
      <c r="E347" s="278">
        <v>1095907311</v>
      </c>
      <c r="F347" s="280">
        <v>23</v>
      </c>
      <c r="G347" s="280"/>
      <c r="H347" s="281" t="s">
        <v>14</v>
      </c>
      <c r="I347" s="267" t="s">
        <v>1719</v>
      </c>
      <c r="J347" s="263">
        <v>3214084584</v>
      </c>
      <c r="K347" s="263"/>
      <c r="L347" s="266" t="s">
        <v>1720</v>
      </c>
      <c r="M347" s="266"/>
      <c r="N347" s="27"/>
      <c r="O347" s="27"/>
      <c r="P347" s="27"/>
      <c r="Q347" s="44"/>
      <c r="R347" s="46"/>
    </row>
    <row r="348" spans="1:19" s="7" customFormat="1" ht="15" customHeight="1" x14ac:dyDescent="0.2">
      <c r="A348" s="249" t="s">
        <v>1727</v>
      </c>
      <c r="B348" s="278" t="s">
        <v>1722</v>
      </c>
      <c r="C348" s="278" t="s">
        <v>1723</v>
      </c>
      <c r="D348" s="265"/>
      <c r="E348" s="278">
        <v>52698949</v>
      </c>
      <c r="F348" s="280">
        <v>23</v>
      </c>
      <c r="G348" s="280"/>
      <c r="H348" s="281" t="s">
        <v>14</v>
      </c>
      <c r="I348" s="267" t="s">
        <v>1724</v>
      </c>
      <c r="J348" s="263" t="s">
        <v>1725</v>
      </c>
      <c r="K348" s="263"/>
      <c r="L348" s="266" t="s">
        <v>1726</v>
      </c>
      <c r="M348" s="266">
        <v>3172840718</v>
      </c>
      <c r="N348" s="27"/>
      <c r="O348" s="27"/>
      <c r="P348" s="27"/>
      <c r="Q348" s="44"/>
      <c r="R348" s="44"/>
    </row>
    <row r="349" spans="1:19" s="7" customFormat="1" ht="15" customHeight="1" x14ac:dyDescent="0.2">
      <c r="A349" s="249" t="s">
        <v>1732</v>
      </c>
      <c r="B349" s="278" t="s">
        <v>1728</v>
      </c>
      <c r="C349" s="278" t="s">
        <v>1729</v>
      </c>
      <c r="D349" s="265"/>
      <c r="E349" s="278">
        <v>37271267</v>
      </c>
      <c r="F349" s="280">
        <v>23</v>
      </c>
      <c r="G349" s="280"/>
      <c r="H349" s="280" t="s">
        <v>27</v>
      </c>
      <c r="I349" s="267" t="s">
        <v>1730</v>
      </c>
      <c r="J349" s="263" t="s">
        <v>1731</v>
      </c>
      <c r="K349" s="263"/>
      <c r="L349" s="266"/>
      <c r="M349" s="266"/>
      <c r="N349" s="27"/>
      <c r="O349" s="27"/>
      <c r="P349" s="27"/>
      <c r="Q349" s="44"/>
      <c r="R349" s="33"/>
    </row>
    <row r="350" spans="1:19" s="11" customFormat="1" ht="15" customHeight="1" x14ac:dyDescent="0.2">
      <c r="A350" s="249" t="s">
        <v>1736</v>
      </c>
      <c r="B350" s="278" t="s">
        <v>1733</v>
      </c>
      <c r="C350" s="278" t="s">
        <v>1734</v>
      </c>
      <c r="D350" s="265"/>
      <c r="E350" s="278">
        <v>1095799548</v>
      </c>
      <c r="F350" s="280">
        <v>23</v>
      </c>
      <c r="G350" s="280"/>
      <c r="H350" s="280" t="s">
        <v>27</v>
      </c>
      <c r="I350" s="267" t="s">
        <v>1735</v>
      </c>
      <c r="J350" s="263">
        <v>6377396</v>
      </c>
      <c r="K350" s="263"/>
      <c r="L350" s="266"/>
      <c r="M350" s="266"/>
      <c r="N350" s="27"/>
      <c r="O350" s="27"/>
      <c r="P350" s="27"/>
      <c r="Q350" s="44"/>
      <c r="R350" s="33"/>
    </row>
    <row r="351" spans="1:19" s="11" customFormat="1" ht="15" customHeight="1" x14ac:dyDescent="0.2">
      <c r="A351" s="249" t="s">
        <v>1742</v>
      </c>
      <c r="B351" s="278" t="s">
        <v>1737</v>
      </c>
      <c r="C351" s="278" t="s">
        <v>1738</v>
      </c>
      <c r="D351" s="265"/>
      <c r="E351" s="278">
        <v>37546287</v>
      </c>
      <c r="F351" s="280">
        <v>23</v>
      </c>
      <c r="G351" s="280"/>
      <c r="H351" s="280" t="s">
        <v>27</v>
      </c>
      <c r="I351" s="267" t="s">
        <v>1739</v>
      </c>
      <c r="J351" s="263" t="s">
        <v>1740</v>
      </c>
      <c r="K351" s="263"/>
      <c r="L351" s="266" t="s">
        <v>1741</v>
      </c>
      <c r="M351" s="266"/>
      <c r="N351" s="27"/>
      <c r="O351" s="27"/>
      <c r="P351" s="27"/>
      <c r="Q351" s="44"/>
      <c r="R351" s="33"/>
    </row>
    <row r="352" spans="1:19" s="7" customFormat="1" ht="15" customHeight="1" x14ac:dyDescent="0.2">
      <c r="A352" s="249" t="s">
        <v>1748</v>
      </c>
      <c r="B352" s="278" t="s">
        <v>1743</v>
      </c>
      <c r="C352" s="278" t="s">
        <v>1744</v>
      </c>
      <c r="D352" s="265"/>
      <c r="E352" s="278">
        <v>1098406680</v>
      </c>
      <c r="F352" s="280">
        <v>23</v>
      </c>
      <c r="G352" s="280"/>
      <c r="H352" s="280" t="s">
        <v>27</v>
      </c>
      <c r="I352" s="267" t="s">
        <v>1745</v>
      </c>
      <c r="J352" s="263" t="s">
        <v>1746</v>
      </c>
      <c r="K352" s="263"/>
      <c r="L352" s="266" t="s">
        <v>1747</v>
      </c>
      <c r="M352" s="266">
        <v>6473029</v>
      </c>
      <c r="N352" s="27"/>
      <c r="O352" s="27"/>
      <c r="P352" s="27"/>
      <c r="Q352" s="44"/>
      <c r="R352" s="33"/>
    </row>
    <row r="353" spans="1:21" s="7" customFormat="1" ht="15" customHeight="1" x14ac:dyDescent="0.2">
      <c r="A353" s="249" t="s">
        <v>1752</v>
      </c>
      <c r="B353" s="278" t="s">
        <v>1749</v>
      </c>
      <c r="C353" s="278" t="s">
        <v>1750</v>
      </c>
      <c r="D353" s="265"/>
      <c r="E353" s="278">
        <v>1098657885</v>
      </c>
      <c r="F353" s="280">
        <v>23</v>
      </c>
      <c r="G353" s="280"/>
      <c r="H353" s="281" t="s">
        <v>14</v>
      </c>
      <c r="I353" s="267" t="s">
        <v>1751</v>
      </c>
      <c r="J353" s="263">
        <v>6544803</v>
      </c>
      <c r="K353" s="263"/>
      <c r="L353" s="266"/>
      <c r="M353" s="266"/>
      <c r="N353" s="27"/>
      <c r="O353" s="27"/>
      <c r="P353" s="27"/>
      <c r="Q353" s="43"/>
      <c r="R353" s="32"/>
    </row>
    <row r="354" spans="1:21" s="11" customFormat="1" ht="15" customHeight="1" x14ac:dyDescent="0.2">
      <c r="A354" s="249" t="s">
        <v>1756</v>
      </c>
      <c r="B354" s="278" t="s">
        <v>1753</v>
      </c>
      <c r="C354" s="278" t="s">
        <v>1754</v>
      </c>
      <c r="D354" s="265"/>
      <c r="E354" s="278">
        <v>1098644788</v>
      </c>
      <c r="F354" s="280">
        <v>23</v>
      </c>
      <c r="G354" s="280"/>
      <c r="H354" s="280" t="s">
        <v>27</v>
      </c>
      <c r="I354" s="267" t="s">
        <v>1755</v>
      </c>
      <c r="J354" s="263">
        <v>3164147227</v>
      </c>
      <c r="K354" s="263"/>
      <c r="L354" s="266" t="s">
        <v>1237</v>
      </c>
      <c r="M354" s="266"/>
      <c r="N354" s="27"/>
      <c r="O354" s="27"/>
      <c r="P354" s="27"/>
      <c r="Q354" s="43"/>
      <c r="R354" s="32"/>
    </row>
    <row r="355" spans="1:21" s="7" customFormat="1" ht="15" customHeight="1" x14ac:dyDescent="0.2">
      <c r="A355" s="249" t="s">
        <v>1762</v>
      </c>
      <c r="B355" s="278" t="s">
        <v>1757</v>
      </c>
      <c r="C355" s="278" t="s">
        <v>1366</v>
      </c>
      <c r="D355" s="265"/>
      <c r="E355" s="278">
        <v>1098615908</v>
      </c>
      <c r="F355" s="280">
        <v>23</v>
      </c>
      <c r="G355" s="280"/>
      <c r="H355" s="280" t="s">
        <v>27</v>
      </c>
      <c r="I355" s="267" t="s">
        <v>1758</v>
      </c>
      <c r="J355" s="263" t="s">
        <v>1759</v>
      </c>
      <c r="K355" s="263"/>
      <c r="L355" s="266" t="s">
        <v>1760</v>
      </c>
      <c r="M355" s="266" t="s">
        <v>1761</v>
      </c>
      <c r="N355" s="27"/>
      <c r="O355" s="27"/>
      <c r="P355" s="27"/>
      <c r="Q355" s="44"/>
      <c r="R355" s="33"/>
    </row>
    <row r="356" spans="1:21" s="7" customFormat="1" ht="15" customHeight="1" x14ac:dyDescent="0.2">
      <c r="A356" s="249" t="s">
        <v>1766</v>
      </c>
      <c r="B356" s="278" t="s">
        <v>1763</v>
      </c>
      <c r="C356" s="278" t="s">
        <v>66</v>
      </c>
      <c r="D356" s="265"/>
      <c r="E356" s="278">
        <v>37512490</v>
      </c>
      <c r="F356" s="280">
        <v>23</v>
      </c>
      <c r="G356" s="280"/>
      <c r="H356" s="280" t="s">
        <v>27</v>
      </c>
      <c r="I356" s="267" t="s">
        <v>1764</v>
      </c>
      <c r="J356" s="263" t="s">
        <v>1765</v>
      </c>
      <c r="K356" s="263"/>
      <c r="L356" s="266"/>
      <c r="M356" s="266"/>
      <c r="N356" s="27"/>
      <c r="O356" s="27"/>
      <c r="P356" s="27"/>
      <c r="Q356" s="44"/>
      <c r="R356" s="33"/>
    </row>
    <row r="357" spans="1:21" s="7" customFormat="1" ht="15" customHeight="1" x14ac:dyDescent="0.2">
      <c r="A357" s="249" t="s">
        <v>1771</v>
      </c>
      <c r="B357" s="278" t="s">
        <v>1767</v>
      </c>
      <c r="C357" s="278" t="s">
        <v>1768</v>
      </c>
      <c r="D357" s="265"/>
      <c r="E357" s="278">
        <v>91506701</v>
      </c>
      <c r="F357" s="280">
        <v>23</v>
      </c>
      <c r="G357" s="280"/>
      <c r="H357" s="280" t="s">
        <v>27</v>
      </c>
      <c r="I357" s="267" t="s">
        <v>1769</v>
      </c>
      <c r="J357" s="263" t="s">
        <v>1770</v>
      </c>
      <c r="K357" s="263"/>
      <c r="L357" s="266"/>
      <c r="M357" s="266"/>
      <c r="N357" s="27"/>
      <c r="O357" s="27"/>
      <c r="P357" s="37"/>
      <c r="Q357" s="44"/>
      <c r="R357" s="32"/>
    </row>
    <row r="358" spans="1:21" s="7" customFormat="1" ht="15" customHeight="1" x14ac:dyDescent="0.2">
      <c r="A358" s="249" t="s">
        <v>1777</v>
      </c>
      <c r="B358" s="278" t="s">
        <v>1772</v>
      </c>
      <c r="C358" s="278" t="s">
        <v>1773</v>
      </c>
      <c r="D358" s="265"/>
      <c r="E358" s="278">
        <v>1095799158</v>
      </c>
      <c r="F358" s="280">
        <v>23</v>
      </c>
      <c r="G358" s="280"/>
      <c r="H358" s="281" t="s">
        <v>14</v>
      </c>
      <c r="I358" s="267" t="s">
        <v>1774</v>
      </c>
      <c r="J358" s="263" t="s">
        <v>1775</v>
      </c>
      <c r="K358" s="263"/>
      <c r="L358" s="266" t="s">
        <v>63</v>
      </c>
      <c r="M358" s="266" t="s">
        <v>1776</v>
      </c>
      <c r="N358" s="27"/>
      <c r="O358" s="27"/>
      <c r="P358" s="27"/>
      <c r="Q358" s="44"/>
      <c r="R358" s="33"/>
      <c r="S358" s="16"/>
      <c r="T358" s="16"/>
      <c r="U358" s="16"/>
    </row>
    <row r="359" spans="1:21" s="7" customFormat="1" ht="15" customHeight="1" x14ac:dyDescent="0.2">
      <c r="A359" s="249" t="s">
        <v>1782</v>
      </c>
      <c r="B359" s="278" t="s">
        <v>1778</v>
      </c>
      <c r="C359" s="278" t="s">
        <v>220</v>
      </c>
      <c r="D359" s="265"/>
      <c r="E359" s="278">
        <v>63513375</v>
      </c>
      <c r="F359" s="280">
        <v>23</v>
      </c>
      <c r="G359" s="280"/>
      <c r="H359" s="280" t="s">
        <v>27</v>
      </c>
      <c r="I359" s="267" t="s">
        <v>1779</v>
      </c>
      <c r="J359" s="263" t="s">
        <v>1780</v>
      </c>
      <c r="K359" s="263"/>
      <c r="L359" s="266" t="s">
        <v>1781</v>
      </c>
      <c r="M359" s="266">
        <v>6351491</v>
      </c>
      <c r="N359" s="27"/>
      <c r="O359" s="27"/>
      <c r="P359" s="27"/>
      <c r="Q359" s="44"/>
      <c r="R359" s="33"/>
      <c r="S359" s="16"/>
      <c r="T359" s="16"/>
      <c r="U359" s="16"/>
    </row>
    <row r="360" spans="1:21" s="7" customFormat="1" ht="15" customHeight="1" x14ac:dyDescent="0.2">
      <c r="A360" s="249" t="s">
        <v>1789</v>
      </c>
      <c r="B360" s="278" t="s">
        <v>1783</v>
      </c>
      <c r="C360" s="278" t="s">
        <v>1784</v>
      </c>
      <c r="D360" s="265"/>
      <c r="E360" s="278">
        <v>63347740</v>
      </c>
      <c r="F360" s="280">
        <v>23</v>
      </c>
      <c r="G360" s="280"/>
      <c r="H360" s="280" t="s">
        <v>27</v>
      </c>
      <c r="I360" s="267" t="s">
        <v>1785</v>
      </c>
      <c r="J360" s="263" t="s">
        <v>1786</v>
      </c>
      <c r="K360" s="263"/>
      <c r="L360" s="266" t="s">
        <v>1787</v>
      </c>
      <c r="M360" s="266" t="s">
        <v>1788</v>
      </c>
      <c r="N360" s="27"/>
      <c r="O360" s="27"/>
      <c r="P360" s="27"/>
      <c r="Q360" s="43"/>
      <c r="R360" s="49"/>
      <c r="S360" s="16"/>
      <c r="T360" s="16"/>
      <c r="U360" s="16"/>
    </row>
    <row r="361" spans="1:21" s="11" customFormat="1" ht="15" customHeight="1" x14ac:dyDescent="0.2">
      <c r="A361" s="249" t="s">
        <v>1794</v>
      </c>
      <c r="B361" s="278" t="s">
        <v>1790</v>
      </c>
      <c r="C361" s="278" t="s">
        <v>1791</v>
      </c>
      <c r="D361" s="265"/>
      <c r="E361" s="278">
        <v>1095798500</v>
      </c>
      <c r="F361" s="280">
        <v>23</v>
      </c>
      <c r="G361" s="280"/>
      <c r="H361" s="281" t="s">
        <v>14</v>
      </c>
      <c r="I361" s="267" t="s">
        <v>1792</v>
      </c>
      <c r="J361" s="263" t="s">
        <v>1793</v>
      </c>
      <c r="K361" s="263"/>
      <c r="L361" s="266"/>
      <c r="M361" s="266"/>
      <c r="N361" s="27"/>
      <c r="O361" s="27"/>
      <c r="P361" s="27"/>
      <c r="Q361" s="44"/>
      <c r="R361" s="33"/>
      <c r="S361" s="17"/>
      <c r="T361" s="17"/>
      <c r="U361" s="17"/>
    </row>
    <row r="362" spans="1:21" s="9" customFormat="1" ht="15" customHeight="1" x14ac:dyDescent="0.2">
      <c r="A362" s="249" t="s">
        <v>1799</v>
      </c>
      <c r="B362" s="278" t="s">
        <v>1795</v>
      </c>
      <c r="C362" s="278" t="s">
        <v>1796</v>
      </c>
      <c r="D362" s="265"/>
      <c r="E362" s="278">
        <v>1095795841</v>
      </c>
      <c r="F362" s="280">
        <v>23</v>
      </c>
      <c r="G362" s="280"/>
      <c r="H362" s="281" t="s">
        <v>14</v>
      </c>
      <c r="I362" s="267" t="s">
        <v>1797</v>
      </c>
      <c r="J362" s="263" t="s">
        <v>1798</v>
      </c>
      <c r="K362" s="263"/>
      <c r="L362" s="266"/>
      <c r="M362" s="266"/>
      <c r="N362" s="27"/>
      <c r="O362" s="27"/>
      <c r="P362" s="37"/>
      <c r="Q362" s="44"/>
      <c r="R362" s="33"/>
      <c r="S362" s="18"/>
      <c r="T362" s="18"/>
      <c r="U362" s="18"/>
    </row>
    <row r="363" spans="1:21" s="7" customFormat="1" ht="15" customHeight="1" x14ac:dyDescent="0.2">
      <c r="A363" s="249" t="s">
        <v>1804</v>
      </c>
      <c r="B363" s="278" t="s">
        <v>1800</v>
      </c>
      <c r="C363" s="278" t="s">
        <v>1801</v>
      </c>
      <c r="D363" s="265"/>
      <c r="E363" s="278">
        <v>1098668744</v>
      </c>
      <c r="F363" s="280">
        <v>23</v>
      </c>
      <c r="G363" s="280"/>
      <c r="H363" s="280" t="s">
        <v>27</v>
      </c>
      <c r="I363" s="267" t="s">
        <v>1802</v>
      </c>
      <c r="J363" s="263">
        <v>3155608212</v>
      </c>
      <c r="K363" s="263"/>
      <c r="L363" s="266" t="s">
        <v>1803</v>
      </c>
      <c r="M363" s="266">
        <v>6351515</v>
      </c>
      <c r="N363" s="27"/>
      <c r="O363" s="27"/>
      <c r="P363" s="27"/>
      <c r="Q363" s="43"/>
      <c r="R363" s="32"/>
      <c r="S363" s="16"/>
      <c r="T363" s="16"/>
      <c r="U363" s="16"/>
    </row>
    <row r="364" spans="1:21" s="7" customFormat="1" ht="15" customHeight="1" x14ac:dyDescent="0.2">
      <c r="A364" s="249" t="s">
        <v>1809</v>
      </c>
      <c r="B364" s="278" t="s">
        <v>1805</v>
      </c>
      <c r="C364" s="278" t="s">
        <v>1806</v>
      </c>
      <c r="D364" s="265"/>
      <c r="E364" s="278">
        <v>1098645146</v>
      </c>
      <c r="F364" s="280">
        <v>23</v>
      </c>
      <c r="G364" s="280"/>
      <c r="H364" s="280" t="s">
        <v>27</v>
      </c>
      <c r="I364" s="267" t="s">
        <v>1807</v>
      </c>
      <c r="J364" s="263" t="s">
        <v>1808</v>
      </c>
      <c r="K364" s="263"/>
      <c r="L364" s="266"/>
      <c r="M364" s="266"/>
      <c r="N364" s="27"/>
      <c r="O364" s="27"/>
      <c r="P364" s="27"/>
      <c r="Q364" s="43"/>
      <c r="R364" s="32"/>
      <c r="S364" s="16"/>
      <c r="T364" s="16"/>
      <c r="U364" s="16"/>
    </row>
    <row r="365" spans="1:21" s="7" customFormat="1" ht="15" customHeight="1" x14ac:dyDescent="0.2">
      <c r="A365" s="249" t="s">
        <v>1814</v>
      </c>
      <c r="B365" s="278" t="s">
        <v>1810</v>
      </c>
      <c r="C365" s="278" t="s">
        <v>1811</v>
      </c>
      <c r="D365" s="265"/>
      <c r="E365" s="278">
        <v>63547492</v>
      </c>
      <c r="F365" s="280">
        <v>23</v>
      </c>
      <c r="G365" s="280"/>
      <c r="H365" s="280" t="s">
        <v>27</v>
      </c>
      <c r="I365" s="267" t="s">
        <v>1812</v>
      </c>
      <c r="J365" s="263" t="s">
        <v>1813</v>
      </c>
      <c r="K365" s="263"/>
      <c r="L365" s="266" t="s">
        <v>35</v>
      </c>
      <c r="M365" s="266">
        <v>6574646</v>
      </c>
      <c r="N365" s="27"/>
      <c r="O365" s="27"/>
      <c r="P365" s="27"/>
      <c r="Q365" s="43"/>
      <c r="R365" s="43"/>
      <c r="S365" s="16"/>
      <c r="T365" s="16"/>
      <c r="U365" s="16"/>
    </row>
    <row r="366" spans="1:21" s="7" customFormat="1" ht="15" customHeight="1" x14ac:dyDescent="0.2">
      <c r="A366" s="249" t="s">
        <v>1819</v>
      </c>
      <c r="B366" s="278" t="s">
        <v>1815</v>
      </c>
      <c r="C366" s="279" t="s">
        <v>1816</v>
      </c>
      <c r="D366" s="265"/>
      <c r="E366" s="278">
        <v>1098660357</v>
      </c>
      <c r="F366" s="280">
        <v>23</v>
      </c>
      <c r="G366" s="280"/>
      <c r="H366" s="280" t="s">
        <v>27</v>
      </c>
      <c r="I366" s="267" t="s">
        <v>1817</v>
      </c>
      <c r="J366" s="263" t="s">
        <v>1818</v>
      </c>
      <c r="K366" s="263"/>
      <c r="L366" s="266"/>
      <c r="M366" s="266"/>
      <c r="N366" s="27"/>
      <c r="O366" s="27"/>
      <c r="P366" s="27"/>
      <c r="Q366" s="43"/>
      <c r="R366" s="50"/>
      <c r="S366" s="16"/>
      <c r="T366" s="16"/>
      <c r="U366" s="16"/>
    </row>
    <row r="367" spans="1:21" s="7" customFormat="1" ht="15" customHeight="1" x14ac:dyDescent="0.2">
      <c r="A367" s="249" t="s">
        <v>1825</v>
      </c>
      <c r="B367" s="278" t="s">
        <v>1820</v>
      </c>
      <c r="C367" s="279" t="s">
        <v>1821</v>
      </c>
      <c r="D367" s="265"/>
      <c r="E367" s="278">
        <v>91508173</v>
      </c>
      <c r="F367" s="280">
        <v>23</v>
      </c>
      <c r="G367" s="280"/>
      <c r="H367" s="280" t="s">
        <v>27</v>
      </c>
      <c r="I367" s="267" t="s">
        <v>1822</v>
      </c>
      <c r="J367" s="263" t="s">
        <v>1823</v>
      </c>
      <c r="K367" s="263"/>
      <c r="L367" s="266" t="s">
        <v>1824</v>
      </c>
      <c r="M367" s="266">
        <v>6570370</v>
      </c>
      <c r="N367" s="27"/>
      <c r="O367" s="27"/>
      <c r="P367" s="27"/>
      <c r="Q367" s="43"/>
      <c r="R367" s="50"/>
      <c r="S367" s="16"/>
      <c r="T367" s="16"/>
      <c r="U367" s="16"/>
    </row>
    <row r="368" spans="1:21" s="7" customFormat="1" ht="15" customHeight="1" x14ac:dyDescent="0.2">
      <c r="A368" s="249" t="s">
        <v>1829</v>
      </c>
      <c r="B368" s="278" t="s">
        <v>1826</v>
      </c>
      <c r="C368" s="278" t="s">
        <v>1827</v>
      </c>
      <c r="D368" s="265"/>
      <c r="E368" s="278">
        <v>1098667001</v>
      </c>
      <c r="F368" s="280">
        <v>23</v>
      </c>
      <c r="G368" s="280"/>
      <c r="H368" s="281" t="s">
        <v>14</v>
      </c>
      <c r="I368" s="267" t="s">
        <v>1828</v>
      </c>
      <c r="J368" s="263">
        <v>6740662</v>
      </c>
      <c r="K368" s="263"/>
      <c r="L368" s="266"/>
      <c r="M368" s="266"/>
      <c r="N368" s="27"/>
      <c r="O368" s="27"/>
      <c r="P368" s="27"/>
      <c r="Q368" s="43"/>
      <c r="R368" s="50"/>
      <c r="S368" s="16"/>
      <c r="T368" s="16"/>
      <c r="U368" s="16"/>
    </row>
    <row r="369" spans="1:21" s="7" customFormat="1" ht="15" customHeight="1" x14ac:dyDescent="0.2">
      <c r="A369" s="249" t="s">
        <v>1834</v>
      </c>
      <c r="B369" s="278" t="s">
        <v>1830</v>
      </c>
      <c r="C369" s="278" t="s">
        <v>1831</v>
      </c>
      <c r="D369" s="265"/>
      <c r="E369" s="278">
        <v>17959248</v>
      </c>
      <c r="F369" s="280">
        <v>23</v>
      </c>
      <c r="G369" s="280"/>
      <c r="H369" s="281" t="s">
        <v>14</v>
      </c>
      <c r="I369" s="267" t="s">
        <v>1832</v>
      </c>
      <c r="J369" s="263" t="s">
        <v>1833</v>
      </c>
      <c r="K369" s="263"/>
      <c r="L369" s="266"/>
      <c r="M369" s="266"/>
      <c r="N369" s="27"/>
      <c r="O369" s="27"/>
      <c r="P369" s="27"/>
      <c r="Q369" s="43"/>
      <c r="R369" s="50"/>
      <c r="S369" s="16"/>
      <c r="T369" s="16"/>
      <c r="U369" s="16"/>
    </row>
    <row r="370" spans="1:21" s="7" customFormat="1" ht="15" customHeight="1" x14ac:dyDescent="0.2">
      <c r="A370" s="249" t="s">
        <v>1839</v>
      </c>
      <c r="B370" s="278" t="s">
        <v>1835</v>
      </c>
      <c r="C370" s="278" t="s">
        <v>1836</v>
      </c>
      <c r="D370" s="265"/>
      <c r="E370" s="278">
        <v>37948143</v>
      </c>
      <c r="F370" s="280">
        <v>23</v>
      </c>
      <c r="G370" s="280"/>
      <c r="H370" s="281" t="s">
        <v>14</v>
      </c>
      <c r="I370" s="267" t="s">
        <v>1837</v>
      </c>
      <c r="J370" s="263" t="s">
        <v>1838</v>
      </c>
      <c r="K370" s="263"/>
      <c r="L370" s="266"/>
      <c r="M370" s="266"/>
      <c r="N370" s="27"/>
      <c r="O370" s="27"/>
      <c r="P370" s="27"/>
      <c r="Q370" s="43"/>
      <c r="R370" s="50"/>
      <c r="S370" s="16"/>
      <c r="T370" s="16"/>
      <c r="U370" s="16"/>
    </row>
    <row r="371" spans="1:21" s="7" customFormat="1" ht="15" customHeight="1" x14ac:dyDescent="0.2">
      <c r="A371" s="249" t="s">
        <v>1846</v>
      </c>
      <c r="B371" s="278" t="s">
        <v>1840</v>
      </c>
      <c r="C371" s="278" t="s">
        <v>1841</v>
      </c>
      <c r="D371" s="265"/>
      <c r="E371" s="278">
        <v>63555910</v>
      </c>
      <c r="F371" s="280">
        <v>23</v>
      </c>
      <c r="G371" s="280"/>
      <c r="H371" s="280" t="s">
        <v>27</v>
      </c>
      <c r="I371" s="267" t="s">
        <v>1842</v>
      </c>
      <c r="J371" s="263" t="s">
        <v>1843</v>
      </c>
      <c r="K371" s="263"/>
      <c r="L371" s="266" t="s">
        <v>1844</v>
      </c>
      <c r="M371" s="266" t="s">
        <v>1845</v>
      </c>
      <c r="N371" s="27"/>
      <c r="O371" s="27"/>
      <c r="P371" s="26"/>
      <c r="Q371" s="44"/>
      <c r="R371" s="44"/>
      <c r="S371" s="16"/>
      <c r="T371" s="16"/>
      <c r="U371" s="16"/>
    </row>
    <row r="372" spans="1:21" s="7" customFormat="1" ht="15" customHeight="1" x14ac:dyDescent="0.2">
      <c r="A372" s="249" t="s">
        <v>1852</v>
      </c>
      <c r="B372" s="278" t="s">
        <v>1847</v>
      </c>
      <c r="C372" s="278" t="s">
        <v>1848</v>
      </c>
      <c r="D372" s="265"/>
      <c r="E372" s="278">
        <v>1098645982</v>
      </c>
      <c r="F372" s="280">
        <v>23</v>
      </c>
      <c r="G372" s="280"/>
      <c r="H372" s="280" t="s">
        <v>27</v>
      </c>
      <c r="I372" s="267" t="s">
        <v>1849</v>
      </c>
      <c r="J372" s="263" t="s">
        <v>1850</v>
      </c>
      <c r="K372" s="263"/>
      <c r="L372" s="266" t="s">
        <v>1851</v>
      </c>
      <c r="M372" s="266">
        <v>3046754675</v>
      </c>
      <c r="N372" s="27"/>
      <c r="O372" s="27"/>
      <c r="P372" s="26"/>
      <c r="Q372" s="44"/>
      <c r="R372" s="44"/>
      <c r="S372" s="16"/>
      <c r="T372" s="16"/>
      <c r="U372" s="16"/>
    </row>
    <row r="373" spans="1:21" s="7" customFormat="1" ht="15" customHeight="1" x14ac:dyDescent="0.2">
      <c r="A373" s="249" t="s">
        <v>1857</v>
      </c>
      <c r="B373" s="278" t="s">
        <v>1853</v>
      </c>
      <c r="C373" s="278" t="s">
        <v>1854</v>
      </c>
      <c r="D373" s="265"/>
      <c r="E373" s="278">
        <v>91525723</v>
      </c>
      <c r="F373" s="280">
        <v>23</v>
      </c>
      <c r="G373" s="280"/>
      <c r="H373" s="280" t="s">
        <v>27</v>
      </c>
      <c r="I373" s="267" t="s">
        <v>1855</v>
      </c>
      <c r="J373" s="263" t="s">
        <v>1856</v>
      </c>
      <c r="K373" s="263"/>
      <c r="L373" s="266"/>
      <c r="M373" s="266"/>
      <c r="N373" s="27"/>
      <c r="O373" s="27"/>
      <c r="P373" s="26"/>
      <c r="Q373" s="44"/>
      <c r="R373" s="44"/>
      <c r="S373" s="16"/>
      <c r="T373" s="16"/>
      <c r="U373" s="16"/>
    </row>
    <row r="374" spans="1:21" s="7" customFormat="1" ht="15" customHeight="1" x14ac:dyDescent="0.2">
      <c r="A374" s="249" t="s">
        <v>1862</v>
      </c>
      <c r="B374" s="204" t="s">
        <v>1858</v>
      </c>
      <c r="C374" s="208" t="s">
        <v>1859</v>
      </c>
      <c r="D374" s="194"/>
      <c r="E374" s="204">
        <v>1098677595</v>
      </c>
      <c r="F374" s="206">
        <v>24</v>
      </c>
      <c r="G374" s="206"/>
      <c r="H374" s="192" t="s">
        <v>14</v>
      </c>
      <c r="I374" s="198" t="s">
        <v>1860</v>
      </c>
      <c r="J374" s="196" t="s">
        <v>1861</v>
      </c>
      <c r="K374" s="196"/>
      <c r="L374" s="197"/>
      <c r="M374" s="197"/>
      <c r="N374" s="27"/>
      <c r="O374" s="27"/>
      <c r="P374" s="27"/>
      <c r="Q374" s="43"/>
      <c r="R374" s="43"/>
      <c r="S374" s="16"/>
      <c r="T374" s="16"/>
      <c r="U374" s="16"/>
    </row>
    <row r="375" spans="1:21" s="7" customFormat="1" ht="15" customHeight="1" x14ac:dyDescent="0.2">
      <c r="A375" s="249" t="s">
        <v>1866</v>
      </c>
      <c r="B375" s="204" t="s">
        <v>1863</v>
      </c>
      <c r="C375" s="208" t="s">
        <v>1864</v>
      </c>
      <c r="D375" s="194"/>
      <c r="E375" s="204">
        <v>1098640744</v>
      </c>
      <c r="F375" s="206">
        <v>24</v>
      </c>
      <c r="G375" s="206"/>
      <c r="H375" s="192" t="s">
        <v>14</v>
      </c>
      <c r="I375" s="198" t="s">
        <v>1865</v>
      </c>
      <c r="J375" s="196">
        <v>3155652684</v>
      </c>
      <c r="K375" s="196"/>
      <c r="L375" s="197" t="s">
        <v>331</v>
      </c>
      <c r="M375" s="197">
        <v>6528080</v>
      </c>
      <c r="N375" s="27"/>
      <c r="O375" s="27"/>
      <c r="P375" s="27"/>
      <c r="Q375" s="43"/>
      <c r="R375" s="43"/>
      <c r="S375" s="16"/>
      <c r="T375" s="16"/>
      <c r="U375" s="16"/>
    </row>
    <row r="376" spans="1:21" s="11" customFormat="1" ht="15" customHeight="1" x14ac:dyDescent="0.2">
      <c r="A376" s="249" t="s">
        <v>1872</v>
      </c>
      <c r="B376" s="204" t="s">
        <v>1867</v>
      </c>
      <c r="C376" s="204" t="s">
        <v>1868</v>
      </c>
      <c r="D376" s="194"/>
      <c r="E376" s="204">
        <v>1098653196</v>
      </c>
      <c r="F376" s="206">
        <v>24</v>
      </c>
      <c r="G376" s="206"/>
      <c r="H376" s="192" t="s">
        <v>27</v>
      </c>
      <c r="I376" s="198" t="s">
        <v>1869</v>
      </c>
      <c r="J376" s="196" t="s">
        <v>1870</v>
      </c>
      <c r="K376" s="196"/>
      <c r="L376" s="197" t="s">
        <v>1871</v>
      </c>
      <c r="M376" s="197">
        <v>6971818</v>
      </c>
      <c r="N376" s="27"/>
      <c r="O376" s="27"/>
      <c r="P376" s="27"/>
      <c r="Q376" s="44"/>
      <c r="R376" s="33"/>
      <c r="S376" s="17"/>
      <c r="T376" s="17"/>
      <c r="U376" s="17"/>
    </row>
    <row r="377" spans="1:21" s="9" customFormat="1" ht="15" customHeight="1" x14ac:dyDescent="0.2">
      <c r="A377" s="249" t="s">
        <v>1876</v>
      </c>
      <c r="B377" s="204" t="s">
        <v>1873</v>
      </c>
      <c r="C377" s="204" t="s">
        <v>220</v>
      </c>
      <c r="D377" s="194"/>
      <c r="E377" s="204">
        <v>1095917505</v>
      </c>
      <c r="F377" s="206">
        <v>24</v>
      </c>
      <c r="G377" s="206"/>
      <c r="H377" s="192" t="s">
        <v>27</v>
      </c>
      <c r="I377" s="198" t="s">
        <v>1874</v>
      </c>
      <c r="J377" s="196">
        <v>3163586258</v>
      </c>
      <c r="K377" s="196"/>
      <c r="L377" s="197" t="s">
        <v>1875</v>
      </c>
      <c r="M377" s="197">
        <v>6574959</v>
      </c>
      <c r="N377" s="27"/>
      <c r="O377" s="27"/>
      <c r="P377" s="27"/>
      <c r="Q377" s="43"/>
      <c r="R377" s="32"/>
      <c r="S377" s="18"/>
      <c r="T377" s="18"/>
      <c r="U377" s="18"/>
    </row>
    <row r="378" spans="1:21" s="9" customFormat="1" ht="15" customHeight="1" x14ac:dyDescent="0.25">
      <c r="A378" s="249" t="s">
        <v>1882</v>
      </c>
      <c r="B378" s="204" t="s">
        <v>1877</v>
      </c>
      <c r="C378" s="204" t="s">
        <v>1878</v>
      </c>
      <c r="D378" s="194"/>
      <c r="E378" s="204">
        <v>1098606611</v>
      </c>
      <c r="F378" s="206">
        <v>24</v>
      </c>
      <c r="G378" s="206"/>
      <c r="H378" s="192" t="s">
        <v>27</v>
      </c>
      <c r="I378" s="198" t="s">
        <v>1879</v>
      </c>
      <c r="J378" s="196" t="s">
        <v>1880</v>
      </c>
      <c r="K378" s="196"/>
      <c r="L378" s="197" t="s">
        <v>1163</v>
      </c>
      <c r="M378" s="197" t="s">
        <v>1881</v>
      </c>
      <c r="N378" s="27"/>
      <c r="O378" s="27"/>
      <c r="P378" s="27"/>
      <c r="Q378" s="44"/>
      <c r="R378" s="48"/>
      <c r="S378" s="18"/>
      <c r="T378" s="18"/>
      <c r="U378" s="18"/>
    </row>
    <row r="379" spans="1:21" s="9" customFormat="1" ht="15" customHeight="1" x14ac:dyDescent="0.2">
      <c r="A379" s="249" t="s">
        <v>1888</v>
      </c>
      <c r="B379" s="204" t="s">
        <v>1883</v>
      </c>
      <c r="C379" s="204" t="s">
        <v>1884</v>
      </c>
      <c r="D379" s="194"/>
      <c r="E379" s="204">
        <v>1098659585</v>
      </c>
      <c r="F379" s="206">
        <v>24</v>
      </c>
      <c r="G379" s="206"/>
      <c r="H379" s="192" t="s">
        <v>14</v>
      </c>
      <c r="I379" s="198" t="s">
        <v>1885</v>
      </c>
      <c r="J379" s="196" t="s">
        <v>1886</v>
      </c>
      <c r="K379" s="196"/>
      <c r="L379" s="197" t="s">
        <v>903</v>
      </c>
      <c r="M379" s="197" t="s">
        <v>1887</v>
      </c>
      <c r="N379" s="27"/>
      <c r="O379" s="27"/>
      <c r="P379" s="27"/>
      <c r="Q379" s="43"/>
      <c r="R379" s="49"/>
      <c r="S379" s="18"/>
      <c r="T379" s="18"/>
      <c r="U379" s="18"/>
    </row>
    <row r="380" spans="1:21" s="9" customFormat="1" ht="15" customHeight="1" x14ac:dyDescent="0.2">
      <c r="A380" s="249" t="s">
        <v>1893</v>
      </c>
      <c r="B380" s="204" t="s">
        <v>1889</v>
      </c>
      <c r="C380" s="204" t="s">
        <v>1890</v>
      </c>
      <c r="D380" s="194"/>
      <c r="E380" s="204">
        <v>1098634018</v>
      </c>
      <c r="F380" s="206">
        <v>24</v>
      </c>
      <c r="G380" s="206"/>
      <c r="H380" s="192" t="s">
        <v>14</v>
      </c>
      <c r="I380" s="198" t="s">
        <v>1891</v>
      </c>
      <c r="J380" s="196" t="s">
        <v>1892</v>
      </c>
      <c r="K380" s="196"/>
      <c r="L380" s="197"/>
      <c r="M380" s="197"/>
      <c r="N380" s="27"/>
      <c r="O380" s="27"/>
      <c r="P380" s="27"/>
      <c r="Q380" s="43"/>
      <c r="R380" s="50"/>
      <c r="S380" s="18"/>
      <c r="T380" s="18"/>
    </row>
    <row r="381" spans="1:21" s="9" customFormat="1" ht="15" customHeight="1" x14ac:dyDescent="0.2">
      <c r="A381" s="249" t="s">
        <v>1898</v>
      </c>
      <c r="B381" s="204" t="s">
        <v>1894</v>
      </c>
      <c r="C381" s="204" t="s">
        <v>1895</v>
      </c>
      <c r="D381" s="194"/>
      <c r="E381" s="204">
        <v>9690423</v>
      </c>
      <c r="F381" s="206">
        <v>24</v>
      </c>
      <c r="G381" s="206"/>
      <c r="H381" s="192" t="s">
        <v>27</v>
      </c>
      <c r="I381" s="198" t="s">
        <v>1896</v>
      </c>
      <c r="J381" s="196">
        <v>3173818315</v>
      </c>
      <c r="K381" s="196"/>
      <c r="L381" s="197" t="s">
        <v>1897</v>
      </c>
      <c r="M381" s="197">
        <v>6803030</v>
      </c>
      <c r="N381" s="27"/>
      <c r="O381" s="27"/>
      <c r="P381" s="27"/>
      <c r="Q381" s="43"/>
      <c r="R381" s="44"/>
      <c r="S381" s="18"/>
      <c r="T381" s="18"/>
    </row>
    <row r="382" spans="1:21" s="9" customFormat="1" ht="15" customHeight="1" x14ac:dyDescent="0.2">
      <c r="A382" s="249" t="s">
        <v>1902</v>
      </c>
      <c r="B382" s="204" t="s">
        <v>1899</v>
      </c>
      <c r="C382" s="204" t="s">
        <v>279</v>
      </c>
      <c r="D382" s="194"/>
      <c r="E382" s="204">
        <v>63547079</v>
      </c>
      <c r="F382" s="206">
        <v>24</v>
      </c>
      <c r="G382" s="206"/>
      <c r="H382" s="192" t="s">
        <v>27</v>
      </c>
      <c r="I382" s="198" t="s">
        <v>1900</v>
      </c>
      <c r="J382" s="196" t="s">
        <v>1901</v>
      </c>
      <c r="K382" s="196"/>
      <c r="L382" s="197" t="s">
        <v>35</v>
      </c>
      <c r="M382" s="197">
        <v>6572288</v>
      </c>
      <c r="N382" s="27"/>
      <c r="O382" s="27"/>
      <c r="P382" s="28"/>
      <c r="Q382" s="43"/>
      <c r="R382" s="44"/>
      <c r="S382" s="18"/>
      <c r="T382" s="18"/>
    </row>
    <row r="383" spans="1:21" s="9" customFormat="1" ht="15" customHeight="1" x14ac:dyDescent="0.2">
      <c r="A383" s="249" t="s">
        <v>1912</v>
      </c>
      <c r="B383" s="204" t="s">
        <v>1903</v>
      </c>
      <c r="C383" s="204" t="s">
        <v>1904</v>
      </c>
      <c r="D383" s="194"/>
      <c r="E383" s="204">
        <v>1098605635</v>
      </c>
      <c r="F383" s="206">
        <v>24</v>
      </c>
      <c r="G383" s="206"/>
      <c r="H383" s="192" t="s">
        <v>14</v>
      </c>
      <c r="I383" s="198" t="s">
        <v>1905</v>
      </c>
      <c r="J383" s="196" t="s">
        <v>1906</v>
      </c>
      <c r="K383" s="196"/>
      <c r="L383" s="197"/>
      <c r="M383" s="197"/>
      <c r="N383" s="27"/>
      <c r="O383" s="27"/>
      <c r="P383" s="26"/>
      <c r="Q383" s="44"/>
      <c r="R383" s="44"/>
      <c r="S383" s="18"/>
      <c r="T383" s="18"/>
    </row>
    <row r="384" spans="1:21" s="7" customFormat="1" ht="15" customHeight="1" x14ac:dyDescent="0.2">
      <c r="A384" s="249" t="s">
        <v>1922</v>
      </c>
      <c r="B384" s="278" t="s">
        <v>1908</v>
      </c>
      <c r="C384" s="278" t="s">
        <v>220</v>
      </c>
      <c r="D384" s="265"/>
      <c r="E384" s="279" t="s">
        <v>1909</v>
      </c>
      <c r="F384" s="280">
        <v>25</v>
      </c>
      <c r="G384" s="280"/>
      <c r="H384" s="280" t="s">
        <v>14</v>
      </c>
      <c r="I384" s="267" t="s">
        <v>1910</v>
      </c>
      <c r="J384" s="263" t="s">
        <v>1911</v>
      </c>
      <c r="K384" s="263"/>
      <c r="L384" s="266"/>
      <c r="M384" s="266"/>
      <c r="N384" s="27"/>
      <c r="O384" s="27"/>
      <c r="P384" s="27"/>
      <c r="Q384" s="43"/>
      <c r="R384" s="44"/>
      <c r="S384" s="16"/>
      <c r="T384" s="16"/>
    </row>
    <row r="385" spans="1:20" s="7" customFormat="1" ht="15" customHeight="1" x14ac:dyDescent="0.2">
      <c r="A385" s="249" t="s">
        <v>1943</v>
      </c>
      <c r="B385" s="278" t="s">
        <v>1913</v>
      </c>
      <c r="C385" s="278" t="s">
        <v>1914</v>
      </c>
      <c r="D385" s="265"/>
      <c r="E385" s="278">
        <v>39022945</v>
      </c>
      <c r="F385" s="280">
        <v>25</v>
      </c>
      <c r="G385" s="280"/>
      <c r="H385" s="280" t="s">
        <v>27</v>
      </c>
      <c r="I385" s="267" t="s">
        <v>1915</v>
      </c>
      <c r="J385" s="263">
        <v>3135650487</v>
      </c>
      <c r="K385" s="263"/>
      <c r="L385" s="266" t="s">
        <v>1916</v>
      </c>
      <c r="M385" s="266">
        <v>6802912</v>
      </c>
      <c r="N385" s="27"/>
      <c r="O385" s="27"/>
      <c r="P385" s="27"/>
      <c r="Q385" s="43"/>
      <c r="R385" s="43"/>
      <c r="S385" s="16"/>
      <c r="T385" s="16"/>
    </row>
    <row r="386" spans="1:20" s="7" customFormat="1" ht="15" customHeight="1" x14ac:dyDescent="0.2">
      <c r="A386" s="249" t="s">
        <v>1907</v>
      </c>
      <c r="B386" s="278" t="s">
        <v>1918</v>
      </c>
      <c r="C386" s="278" t="s">
        <v>1919</v>
      </c>
      <c r="D386" s="265"/>
      <c r="E386" s="278">
        <v>1098629538</v>
      </c>
      <c r="F386" s="280">
        <v>25</v>
      </c>
      <c r="G386" s="280"/>
      <c r="H386" s="280" t="s">
        <v>27</v>
      </c>
      <c r="I386" s="267" t="s">
        <v>1920</v>
      </c>
      <c r="J386" s="263">
        <v>3133930461</v>
      </c>
      <c r="K386" s="263"/>
      <c r="L386" s="266" t="s">
        <v>498</v>
      </c>
      <c r="M386" s="266" t="s">
        <v>1921</v>
      </c>
      <c r="N386" s="27"/>
      <c r="O386" s="27"/>
      <c r="P386" s="27"/>
      <c r="Q386" s="44"/>
      <c r="R386" s="44"/>
      <c r="S386" s="16"/>
      <c r="T386" s="16"/>
    </row>
    <row r="387" spans="1:20" s="7" customFormat="1" ht="15" customHeight="1" x14ac:dyDescent="0.2">
      <c r="A387" s="249" t="s">
        <v>1964</v>
      </c>
      <c r="B387" s="284" t="s">
        <v>1923</v>
      </c>
      <c r="C387" s="284" t="s">
        <v>1924</v>
      </c>
      <c r="D387" s="265"/>
      <c r="E387" s="279" t="s">
        <v>1925</v>
      </c>
      <c r="F387" s="280">
        <v>25</v>
      </c>
      <c r="G387" s="280"/>
      <c r="H387" s="280" t="s">
        <v>27</v>
      </c>
      <c r="I387" s="267" t="s">
        <v>1926</v>
      </c>
      <c r="J387" s="263" t="s">
        <v>1927</v>
      </c>
      <c r="K387" s="263"/>
      <c r="L387" s="266" t="s">
        <v>1928</v>
      </c>
      <c r="M387" s="266">
        <v>6760000</v>
      </c>
      <c r="N387" s="27"/>
      <c r="O387" s="27"/>
      <c r="P387" s="27"/>
      <c r="Q387" s="44"/>
      <c r="R387" s="44"/>
      <c r="S387" s="16"/>
      <c r="T387" s="16"/>
    </row>
    <row r="388" spans="1:20" s="7" customFormat="1" ht="15" customHeight="1" x14ac:dyDescent="0.2">
      <c r="A388" s="249" t="s">
        <v>1917</v>
      </c>
      <c r="B388" s="278" t="s">
        <v>1930</v>
      </c>
      <c r="C388" s="278" t="s">
        <v>1931</v>
      </c>
      <c r="D388" s="265"/>
      <c r="E388" s="278">
        <v>1095793107</v>
      </c>
      <c r="F388" s="280">
        <v>25</v>
      </c>
      <c r="G388" s="280"/>
      <c r="H388" s="280" t="s">
        <v>27</v>
      </c>
      <c r="I388" s="267" t="s">
        <v>1874</v>
      </c>
      <c r="J388" s="263" t="s">
        <v>1932</v>
      </c>
      <c r="K388" s="263"/>
      <c r="L388" s="266"/>
      <c r="M388" s="266"/>
      <c r="N388" s="27"/>
      <c r="O388" s="27"/>
      <c r="P388" s="27"/>
      <c r="Q388" s="44"/>
      <c r="R388" s="33"/>
      <c r="S388" s="16"/>
      <c r="T388" s="16"/>
    </row>
    <row r="389" spans="1:20" s="7" customFormat="1" ht="15" customHeight="1" x14ac:dyDescent="0.2">
      <c r="A389" s="249" t="s">
        <v>1929</v>
      </c>
      <c r="B389" s="278" t="s">
        <v>1934</v>
      </c>
      <c r="C389" s="279" t="s">
        <v>1935</v>
      </c>
      <c r="D389" s="265"/>
      <c r="E389" s="278">
        <v>1095915771</v>
      </c>
      <c r="F389" s="280">
        <v>25</v>
      </c>
      <c r="G389" s="280"/>
      <c r="H389" s="281" t="s">
        <v>14</v>
      </c>
      <c r="I389" s="267" t="s">
        <v>1936</v>
      </c>
      <c r="J389" s="263" t="s">
        <v>1937</v>
      </c>
      <c r="K389" s="263"/>
      <c r="L389" s="266"/>
      <c r="M389" s="266"/>
      <c r="N389" s="27"/>
      <c r="O389" s="27"/>
      <c r="P389" s="27"/>
      <c r="Q389" s="43"/>
      <c r="R389" s="32"/>
      <c r="S389" s="16"/>
      <c r="T389" s="16"/>
    </row>
    <row r="390" spans="1:20" s="7" customFormat="1" ht="15" customHeight="1" x14ac:dyDescent="0.2">
      <c r="A390" s="249" t="s">
        <v>1933</v>
      </c>
      <c r="B390" s="278" t="s">
        <v>1939</v>
      </c>
      <c r="C390" s="279" t="s">
        <v>1940</v>
      </c>
      <c r="D390" s="265"/>
      <c r="E390" s="278">
        <v>1095800375</v>
      </c>
      <c r="F390" s="280">
        <v>25</v>
      </c>
      <c r="G390" s="280"/>
      <c r="H390" s="281" t="s">
        <v>14</v>
      </c>
      <c r="I390" s="267" t="s">
        <v>1941</v>
      </c>
      <c r="J390" s="263" t="s">
        <v>1942</v>
      </c>
      <c r="K390" s="263"/>
      <c r="L390" s="266"/>
      <c r="M390" s="266"/>
      <c r="N390" s="27"/>
      <c r="O390" s="27"/>
      <c r="P390" s="37"/>
      <c r="Q390" s="44"/>
      <c r="R390" s="33"/>
      <c r="S390" s="16"/>
      <c r="T390" s="16"/>
    </row>
    <row r="391" spans="1:20" s="7" customFormat="1" ht="15" customHeight="1" x14ac:dyDescent="0.2">
      <c r="A391" s="249" t="s">
        <v>1938</v>
      </c>
      <c r="B391" s="265" t="s">
        <v>1944</v>
      </c>
      <c r="C391" s="265" t="s">
        <v>1945</v>
      </c>
      <c r="D391" s="265"/>
      <c r="E391" s="278">
        <v>1098659100</v>
      </c>
      <c r="F391" s="280">
        <v>25</v>
      </c>
      <c r="G391" s="280"/>
      <c r="H391" s="280" t="s">
        <v>14</v>
      </c>
      <c r="I391" s="267" t="s">
        <v>1946</v>
      </c>
      <c r="J391" s="263" t="s">
        <v>1947</v>
      </c>
      <c r="K391" s="263"/>
      <c r="L391" s="266"/>
      <c r="M391" s="266"/>
      <c r="N391" s="27"/>
      <c r="O391" s="27"/>
      <c r="P391" s="27"/>
      <c r="Q391" s="44"/>
      <c r="R391" s="33"/>
      <c r="S391" s="16"/>
      <c r="T391" s="16"/>
    </row>
    <row r="392" spans="1:20" s="7" customFormat="1" ht="15" customHeight="1" x14ac:dyDescent="0.2">
      <c r="A392" s="249" t="s">
        <v>1948</v>
      </c>
      <c r="B392" s="278" t="s">
        <v>1949</v>
      </c>
      <c r="C392" s="278" t="s">
        <v>1950</v>
      </c>
      <c r="D392" s="265"/>
      <c r="E392" s="278">
        <v>13873626</v>
      </c>
      <c r="F392" s="280">
        <v>25</v>
      </c>
      <c r="G392" s="280"/>
      <c r="H392" s="280" t="s">
        <v>27</v>
      </c>
      <c r="I392" s="267" t="s">
        <v>1951</v>
      </c>
      <c r="J392" s="263" t="s">
        <v>1952</v>
      </c>
      <c r="K392" s="263"/>
      <c r="L392" s="266" t="s">
        <v>1953</v>
      </c>
      <c r="M392" s="266">
        <v>6485051</v>
      </c>
      <c r="N392" s="27"/>
      <c r="O392" s="27"/>
      <c r="P392" s="39"/>
      <c r="Q392" s="44"/>
      <c r="R392" s="33"/>
      <c r="S392" s="16"/>
      <c r="T392" s="16"/>
    </row>
    <row r="393" spans="1:20" s="11" customFormat="1" ht="15" customHeight="1" x14ac:dyDescent="0.2">
      <c r="A393" s="249" t="s">
        <v>1954</v>
      </c>
      <c r="B393" s="278" t="s">
        <v>1955</v>
      </c>
      <c r="C393" s="279" t="s">
        <v>1956</v>
      </c>
      <c r="D393" s="265"/>
      <c r="E393" s="278">
        <v>1098617315</v>
      </c>
      <c r="F393" s="280">
        <v>25</v>
      </c>
      <c r="G393" s="280"/>
      <c r="H393" s="281" t="s">
        <v>14</v>
      </c>
      <c r="I393" s="267" t="s">
        <v>1957</v>
      </c>
      <c r="J393" s="263" t="s">
        <v>1958</v>
      </c>
      <c r="K393" s="263"/>
      <c r="L393" s="266"/>
      <c r="M393" s="266"/>
      <c r="N393" s="27"/>
      <c r="O393" s="27"/>
      <c r="P393" s="27"/>
      <c r="Q393" s="44"/>
      <c r="R393" s="44"/>
      <c r="S393" s="17"/>
      <c r="T393" s="17"/>
    </row>
    <row r="394" spans="1:20" s="9" customFormat="1" ht="15" customHeight="1" x14ac:dyDescent="0.25">
      <c r="A394" s="249" t="s">
        <v>1959</v>
      </c>
      <c r="B394" s="278" t="s">
        <v>1960</v>
      </c>
      <c r="C394" s="278" t="s">
        <v>181</v>
      </c>
      <c r="D394" s="265" t="s">
        <v>7132</v>
      </c>
      <c r="E394" s="278">
        <v>1098608609</v>
      </c>
      <c r="F394" s="280">
        <v>25</v>
      </c>
      <c r="G394" s="280"/>
      <c r="H394" s="280" t="s">
        <v>27</v>
      </c>
      <c r="I394" s="267" t="s">
        <v>1961</v>
      </c>
      <c r="J394" s="263" t="s">
        <v>1962</v>
      </c>
      <c r="K394" s="263"/>
      <c r="L394" s="266" t="s">
        <v>1963</v>
      </c>
      <c r="M394" s="266">
        <v>6829491</v>
      </c>
      <c r="N394" s="27"/>
      <c r="O394" s="27"/>
      <c r="P394" s="27" t="s">
        <v>7313</v>
      </c>
      <c r="Q394" s="43"/>
      <c r="R394" s="51" t="s">
        <v>7369</v>
      </c>
      <c r="S394" s="18"/>
      <c r="T394" s="18"/>
    </row>
    <row r="395" spans="1:20" s="7" customFormat="1" ht="15" customHeight="1" x14ac:dyDescent="0.2">
      <c r="A395" s="249" t="s">
        <v>1968</v>
      </c>
      <c r="B395" s="278" t="s">
        <v>950</v>
      </c>
      <c r="C395" s="278" t="s">
        <v>181</v>
      </c>
      <c r="D395" s="265" t="s">
        <v>7132</v>
      </c>
      <c r="E395" s="279" t="s">
        <v>1965</v>
      </c>
      <c r="F395" s="280">
        <v>25</v>
      </c>
      <c r="G395" s="280"/>
      <c r="H395" s="280" t="s">
        <v>14</v>
      </c>
      <c r="I395" s="267" t="s">
        <v>1966</v>
      </c>
      <c r="J395" s="263" t="s">
        <v>1967</v>
      </c>
      <c r="K395" s="263"/>
      <c r="L395" s="266"/>
      <c r="M395" s="266"/>
      <c r="N395" s="27"/>
      <c r="O395" s="27"/>
      <c r="P395" s="26" t="s">
        <v>7135</v>
      </c>
      <c r="Q395" s="44" t="s">
        <v>7178</v>
      </c>
      <c r="R395" s="44" t="s">
        <v>7355</v>
      </c>
      <c r="S395" s="16"/>
      <c r="T395" s="16"/>
    </row>
    <row r="396" spans="1:20" s="7" customFormat="1" ht="15" customHeight="1" x14ac:dyDescent="0.2">
      <c r="A396" s="249" t="s">
        <v>1974</v>
      </c>
      <c r="B396" s="204" t="s">
        <v>1969</v>
      </c>
      <c r="C396" s="204" t="s">
        <v>1970</v>
      </c>
      <c r="D396" s="194" t="s">
        <v>7132</v>
      </c>
      <c r="E396" s="205">
        <v>1095795247</v>
      </c>
      <c r="F396" s="206">
        <v>26</v>
      </c>
      <c r="G396" s="206"/>
      <c r="H396" s="192" t="s">
        <v>27</v>
      </c>
      <c r="I396" s="198" t="s">
        <v>1971</v>
      </c>
      <c r="J396" s="196">
        <v>3002433969</v>
      </c>
      <c r="K396" s="196"/>
      <c r="L396" s="197" t="s">
        <v>1972</v>
      </c>
      <c r="M396" s="197" t="s">
        <v>1973</v>
      </c>
      <c r="N396" s="27"/>
      <c r="O396" s="27"/>
      <c r="P396" s="27"/>
      <c r="Q396" s="42"/>
      <c r="R396" s="42"/>
    </row>
    <row r="397" spans="1:20" s="7" customFormat="1" ht="15" customHeight="1" x14ac:dyDescent="0.2">
      <c r="A397" s="249" t="s">
        <v>1979</v>
      </c>
      <c r="B397" s="204" t="s">
        <v>1975</v>
      </c>
      <c r="C397" s="204" t="s">
        <v>1976</v>
      </c>
      <c r="D397" s="194"/>
      <c r="E397" s="204">
        <v>1098604792</v>
      </c>
      <c r="F397" s="206">
        <v>26</v>
      </c>
      <c r="G397" s="206"/>
      <c r="H397" s="192" t="s">
        <v>27</v>
      </c>
      <c r="I397" s="198" t="s">
        <v>1977</v>
      </c>
      <c r="J397" s="196" t="s">
        <v>1978</v>
      </c>
      <c r="K397" s="196"/>
      <c r="L397" s="197" t="s">
        <v>1453</v>
      </c>
      <c r="M397" s="197">
        <v>6306702</v>
      </c>
      <c r="N397" s="27"/>
      <c r="O397" s="27"/>
      <c r="P397" s="27"/>
      <c r="Q397" s="43"/>
      <c r="R397" s="43"/>
    </row>
    <row r="398" spans="1:20" s="7" customFormat="1" ht="15" customHeight="1" x14ac:dyDescent="0.2">
      <c r="A398" s="249" t="s">
        <v>1985</v>
      </c>
      <c r="B398" s="204" t="s">
        <v>1980</v>
      </c>
      <c r="C398" s="204" t="s">
        <v>1981</v>
      </c>
      <c r="D398" s="194"/>
      <c r="E398" s="204">
        <v>1098636328</v>
      </c>
      <c r="F398" s="206">
        <v>26</v>
      </c>
      <c r="G398" s="206"/>
      <c r="H398" s="192" t="s">
        <v>27</v>
      </c>
      <c r="I398" s="198" t="s">
        <v>1982</v>
      </c>
      <c r="J398" s="196" t="s">
        <v>1983</v>
      </c>
      <c r="K398" s="196"/>
      <c r="L398" s="197" t="s">
        <v>1984</v>
      </c>
      <c r="M398" s="197">
        <v>6430606</v>
      </c>
      <c r="N398" s="27"/>
      <c r="O398" s="27"/>
      <c r="P398" s="27"/>
      <c r="Q398" s="43"/>
      <c r="R398" s="43"/>
    </row>
    <row r="399" spans="1:20" s="7" customFormat="1" ht="15" customHeight="1" x14ac:dyDescent="0.2">
      <c r="A399" s="249" t="s">
        <v>1992</v>
      </c>
      <c r="B399" s="204" t="s">
        <v>1986</v>
      </c>
      <c r="C399" s="204" t="s">
        <v>1987</v>
      </c>
      <c r="D399" s="194"/>
      <c r="E399" s="204">
        <v>28105306</v>
      </c>
      <c r="F399" s="206">
        <v>26</v>
      </c>
      <c r="G399" s="206"/>
      <c r="H399" s="192" t="s">
        <v>27</v>
      </c>
      <c r="I399" s="198" t="s">
        <v>1988</v>
      </c>
      <c r="J399" s="196" t="s">
        <v>1989</v>
      </c>
      <c r="K399" s="196"/>
      <c r="L399" s="197" t="s">
        <v>1990</v>
      </c>
      <c r="M399" s="197" t="s">
        <v>1991</v>
      </c>
      <c r="N399" s="27"/>
      <c r="O399" s="27"/>
      <c r="P399" s="27"/>
      <c r="Q399" s="43"/>
      <c r="R399" s="32"/>
    </row>
    <row r="400" spans="1:20" s="7" customFormat="1" ht="15" customHeight="1" x14ac:dyDescent="0.2">
      <c r="A400" s="249" t="s">
        <v>1998</v>
      </c>
      <c r="B400" s="204" t="s">
        <v>1993</v>
      </c>
      <c r="C400" s="204" t="s">
        <v>1994</v>
      </c>
      <c r="D400" s="194"/>
      <c r="E400" s="204">
        <v>1098670008</v>
      </c>
      <c r="F400" s="206">
        <v>26</v>
      </c>
      <c r="G400" s="206"/>
      <c r="H400" s="192" t="s">
        <v>14</v>
      </c>
      <c r="I400" s="198" t="s">
        <v>1995</v>
      </c>
      <c r="J400" s="196" t="s">
        <v>1996</v>
      </c>
      <c r="K400" s="196"/>
      <c r="L400" s="197" t="s">
        <v>1997</v>
      </c>
      <c r="M400" s="197">
        <v>6309404</v>
      </c>
      <c r="N400" s="27"/>
      <c r="O400" s="27"/>
      <c r="P400" s="27"/>
      <c r="Q400" s="44"/>
      <c r="R400" s="46"/>
    </row>
    <row r="401" spans="1:20" s="7" customFormat="1" ht="15" customHeight="1" x14ac:dyDescent="0.2">
      <c r="A401" s="249" t="s">
        <v>2003</v>
      </c>
      <c r="B401" s="204" t="s">
        <v>1999</v>
      </c>
      <c r="C401" s="204" t="s">
        <v>2000</v>
      </c>
      <c r="D401" s="194"/>
      <c r="E401" s="204">
        <v>63551401</v>
      </c>
      <c r="F401" s="206">
        <v>26</v>
      </c>
      <c r="G401" s="206"/>
      <c r="H401" s="192" t="s">
        <v>14</v>
      </c>
      <c r="I401" s="198" t="s">
        <v>2001</v>
      </c>
      <c r="J401" s="196" t="s">
        <v>2002</v>
      </c>
      <c r="K401" s="196"/>
      <c r="L401" s="197"/>
      <c r="M401" s="197"/>
      <c r="N401" s="27"/>
      <c r="O401" s="27"/>
      <c r="P401" s="27"/>
      <c r="Q401" s="43"/>
      <c r="R401" s="32"/>
    </row>
    <row r="402" spans="1:20" s="7" customFormat="1" ht="15" customHeight="1" x14ac:dyDescent="0.2">
      <c r="A402" s="249" t="s">
        <v>2007</v>
      </c>
      <c r="B402" s="204" t="s">
        <v>2004</v>
      </c>
      <c r="C402" s="204" t="s">
        <v>663</v>
      </c>
      <c r="D402" s="194"/>
      <c r="E402" s="204">
        <v>1095805511</v>
      </c>
      <c r="F402" s="206">
        <v>26</v>
      </c>
      <c r="G402" s="206"/>
      <c r="H402" s="192" t="s">
        <v>27</v>
      </c>
      <c r="I402" s="198" t="s">
        <v>2005</v>
      </c>
      <c r="J402" s="196" t="s">
        <v>2006</v>
      </c>
      <c r="K402" s="196"/>
      <c r="L402" s="197"/>
      <c r="M402" s="197"/>
      <c r="N402" s="27"/>
      <c r="O402" s="27"/>
      <c r="P402" s="37"/>
      <c r="Q402" s="44"/>
      <c r="R402" s="46"/>
    </row>
    <row r="403" spans="1:20" s="7" customFormat="1" ht="15" customHeight="1" x14ac:dyDescent="0.2">
      <c r="A403" s="249" t="s">
        <v>2012</v>
      </c>
      <c r="B403" s="204" t="s">
        <v>2008</v>
      </c>
      <c r="C403" s="208" t="s">
        <v>2009</v>
      </c>
      <c r="D403" s="194"/>
      <c r="E403" s="204">
        <v>1098677609</v>
      </c>
      <c r="F403" s="206">
        <v>26</v>
      </c>
      <c r="G403" s="206"/>
      <c r="H403" s="192" t="s">
        <v>14</v>
      </c>
      <c r="I403" s="198" t="s">
        <v>2010</v>
      </c>
      <c r="J403" s="196" t="s">
        <v>2011</v>
      </c>
      <c r="K403" s="196"/>
      <c r="L403" s="197"/>
      <c r="M403" s="197"/>
      <c r="N403" s="27"/>
      <c r="O403" s="27"/>
      <c r="P403" s="27"/>
      <c r="Q403" s="44"/>
      <c r="R403" s="44"/>
    </row>
    <row r="404" spans="1:20" s="7" customFormat="1" ht="15" customHeight="1" x14ac:dyDescent="0.2">
      <c r="A404" s="249" t="s">
        <v>2017</v>
      </c>
      <c r="B404" s="204" t="s">
        <v>2013</v>
      </c>
      <c r="C404" s="204" t="s">
        <v>2014</v>
      </c>
      <c r="D404" s="194"/>
      <c r="E404" s="204">
        <v>63540477</v>
      </c>
      <c r="F404" s="206">
        <v>26</v>
      </c>
      <c r="G404" s="206"/>
      <c r="H404" s="192" t="s">
        <v>14</v>
      </c>
      <c r="I404" s="198" t="s">
        <v>2015</v>
      </c>
      <c r="J404" s="196" t="s">
        <v>2016</v>
      </c>
      <c r="K404" s="196"/>
      <c r="L404" s="197"/>
      <c r="M404" s="197"/>
      <c r="N404" s="27"/>
      <c r="O404" s="27"/>
      <c r="P404" s="38"/>
      <c r="Q404" s="44"/>
      <c r="R404" s="44"/>
    </row>
    <row r="405" spans="1:20" s="7" customFormat="1" ht="15" customHeight="1" x14ac:dyDescent="0.2">
      <c r="A405" s="249" t="s">
        <v>2021</v>
      </c>
      <c r="B405" s="204" t="s">
        <v>2018</v>
      </c>
      <c r="C405" s="204" t="s">
        <v>2019</v>
      </c>
      <c r="D405" s="194"/>
      <c r="E405" s="204">
        <v>1099365715</v>
      </c>
      <c r="F405" s="206">
        <v>26</v>
      </c>
      <c r="G405" s="206"/>
      <c r="H405" s="192" t="s">
        <v>27</v>
      </c>
      <c r="I405" s="324" t="s">
        <v>8620</v>
      </c>
      <c r="J405" s="196" t="s">
        <v>2020</v>
      </c>
      <c r="K405" s="196"/>
      <c r="L405" s="197" t="s">
        <v>1997</v>
      </c>
      <c r="M405" s="197">
        <v>6433432</v>
      </c>
      <c r="N405" s="27"/>
      <c r="O405" s="27"/>
      <c r="P405" s="27"/>
      <c r="Q405" s="43"/>
      <c r="R405" s="32"/>
    </row>
    <row r="406" spans="1:20" s="7" customFormat="1" ht="15" customHeight="1" x14ac:dyDescent="0.2">
      <c r="A406" s="249" t="s">
        <v>2027</v>
      </c>
      <c r="B406" s="204" t="s">
        <v>667</v>
      </c>
      <c r="C406" s="204" t="s">
        <v>2022</v>
      </c>
      <c r="D406" s="194"/>
      <c r="E406" s="204">
        <v>1098638858</v>
      </c>
      <c r="F406" s="206">
        <v>26</v>
      </c>
      <c r="G406" s="206"/>
      <c r="H406" s="192" t="s">
        <v>27</v>
      </c>
      <c r="I406" s="198" t="s">
        <v>2023</v>
      </c>
      <c r="J406" s="196" t="s">
        <v>2024</v>
      </c>
      <c r="K406" s="196"/>
      <c r="L406" s="197" t="s">
        <v>2025</v>
      </c>
      <c r="M406" s="197" t="s">
        <v>2026</v>
      </c>
      <c r="N406" s="27"/>
      <c r="O406" s="27"/>
      <c r="P406" s="37"/>
      <c r="Q406" s="44"/>
      <c r="R406" s="32"/>
    </row>
    <row r="407" spans="1:20" s="7" customFormat="1" ht="15" customHeight="1" x14ac:dyDescent="0.2">
      <c r="A407" s="249" t="s">
        <v>2033</v>
      </c>
      <c r="B407" s="204" t="s">
        <v>2028</v>
      </c>
      <c r="C407" s="204" t="s">
        <v>2029</v>
      </c>
      <c r="D407" s="194"/>
      <c r="E407" s="204">
        <v>1102352317</v>
      </c>
      <c r="F407" s="206">
        <v>26</v>
      </c>
      <c r="G407" s="206"/>
      <c r="H407" s="192" t="s">
        <v>14</v>
      </c>
      <c r="I407" s="198" t="s">
        <v>2030</v>
      </c>
      <c r="J407" s="196" t="s">
        <v>2031</v>
      </c>
      <c r="K407" s="196"/>
      <c r="L407" s="197" t="s">
        <v>2032</v>
      </c>
      <c r="M407" s="197">
        <v>6440210</v>
      </c>
      <c r="N407" s="27"/>
      <c r="O407" s="27"/>
      <c r="P407" s="27"/>
      <c r="Q407" s="44"/>
      <c r="R407" s="33"/>
    </row>
    <row r="408" spans="1:20" s="11" customFormat="1" ht="15" customHeight="1" x14ac:dyDescent="0.2">
      <c r="A408" s="249" t="s">
        <v>2038</v>
      </c>
      <c r="B408" s="204" t="s">
        <v>2034</v>
      </c>
      <c r="C408" s="204" t="s">
        <v>2035</v>
      </c>
      <c r="D408" s="194"/>
      <c r="E408" s="204">
        <v>37551501</v>
      </c>
      <c r="F408" s="206">
        <v>26</v>
      </c>
      <c r="G408" s="206"/>
      <c r="H408" s="192" t="s">
        <v>27</v>
      </c>
      <c r="I408" s="198" t="s">
        <v>2036</v>
      </c>
      <c r="J408" s="196">
        <v>3175014686</v>
      </c>
      <c r="K408" s="196"/>
      <c r="L408" s="197" t="s">
        <v>2037</v>
      </c>
      <c r="M408" s="197">
        <v>6325333</v>
      </c>
      <c r="N408" s="27"/>
      <c r="O408" s="27"/>
      <c r="P408" s="27"/>
      <c r="Q408" s="44"/>
      <c r="R408" s="33"/>
    </row>
    <row r="409" spans="1:20" s="11" customFormat="1" ht="15" customHeight="1" x14ac:dyDescent="0.25">
      <c r="A409" s="249" t="s">
        <v>2043</v>
      </c>
      <c r="B409" s="204" t="s">
        <v>1612</v>
      </c>
      <c r="C409" s="204" t="s">
        <v>1931</v>
      </c>
      <c r="D409" s="194"/>
      <c r="E409" s="204">
        <v>1098635317</v>
      </c>
      <c r="F409" s="206">
        <v>26</v>
      </c>
      <c r="G409" s="206"/>
      <c r="H409" s="192" t="s">
        <v>27</v>
      </c>
      <c r="I409" s="198" t="s">
        <v>2039</v>
      </c>
      <c r="J409" s="196" t="s">
        <v>2040</v>
      </c>
      <c r="K409" s="196"/>
      <c r="L409" s="197" t="s">
        <v>2041</v>
      </c>
      <c r="M409" s="197" t="s">
        <v>2042</v>
      </c>
      <c r="N409" s="27"/>
      <c r="O409" s="27"/>
      <c r="P409" s="27"/>
      <c r="Q409" s="44"/>
      <c r="R409" s="48"/>
      <c r="S409" s="17"/>
      <c r="T409" s="17"/>
    </row>
    <row r="410" spans="1:20" s="7" customFormat="1" ht="15" customHeight="1" x14ac:dyDescent="0.2">
      <c r="A410" s="249" t="s">
        <v>2050</v>
      </c>
      <c r="B410" s="204" t="s">
        <v>2044</v>
      </c>
      <c r="C410" s="204" t="s">
        <v>2045</v>
      </c>
      <c r="D410" s="194"/>
      <c r="E410" s="204">
        <v>63524741</v>
      </c>
      <c r="F410" s="206">
        <v>26</v>
      </c>
      <c r="G410" s="206"/>
      <c r="H410" s="192" t="s">
        <v>27</v>
      </c>
      <c r="I410" s="198" t="s">
        <v>2046</v>
      </c>
      <c r="J410" s="196" t="s">
        <v>2047</v>
      </c>
      <c r="K410" s="196"/>
      <c r="L410" s="197" t="s">
        <v>2048</v>
      </c>
      <c r="M410" s="197" t="s">
        <v>2049</v>
      </c>
      <c r="N410" s="27"/>
      <c r="O410" s="27"/>
      <c r="P410" s="27"/>
      <c r="Q410" s="44"/>
      <c r="R410" s="33"/>
      <c r="S410" s="16"/>
      <c r="T410" s="16"/>
    </row>
    <row r="411" spans="1:20" s="9" customFormat="1" ht="15" customHeight="1" x14ac:dyDescent="0.2">
      <c r="A411" s="249" t="s">
        <v>2056</v>
      </c>
      <c r="B411" s="204" t="s">
        <v>2051</v>
      </c>
      <c r="C411" s="204" t="s">
        <v>2052</v>
      </c>
      <c r="D411" s="194"/>
      <c r="E411" s="204">
        <v>63554793</v>
      </c>
      <c r="F411" s="206">
        <v>26</v>
      </c>
      <c r="G411" s="206"/>
      <c r="H411" s="192" t="s">
        <v>27</v>
      </c>
      <c r="I411" s="198" t="s">
        <v>2053</v>
      </c>
      <c r="J411" s="196" t="s">
        <v>2054</v>
      </c>
      <c r="K411" s="196"/>
      <c r="L411" s="197" t="s">
        <v>2055</v>
      </c>
      <c r="M411" s="197">
        <v>6515000</v>
      </c>
      <c r="N411" s="27"/>
      <c r="O411" s="27"/>
      <c r="P411" s="27"/>
      <c r="Q411" s="43"/>
      <c r="R411" s="32"/>
      <c r="S411" s="18"/>
      <c r="T411" s="18"/>
    </row>
    <row r="412" spans="1:20" s="9" customFormat="1" ht="15" customHeight="1" x14ac:dyDescent="0.2">
      <c r="A412" s="249" t="s">
        <v>2063</v>
      </c>
      <c r="B412" s="204" t="s">
        <v>2057</v>
      </c>
      <c r="C412" s="204" t="s">
        <v>2058</v>
      </c>
      <c r="D412" s="194"/>
      <c r="E412" s="204">
        <v>1095793637</v>
      </c>
      <c r="F412" s="206">
        <v>26</v>
      </c>
      <c r="G412" s="206"/>
      <c r="H412" s="192" t="s">
        <v>14</v>
      </c>
      <c r="I412" s="198" t="s">
        <v>2059</v>
      </c>
      <c r="J412" s="196" t="s">
        <v>2060</v>
      </c>
      <c r="K412" s="196"/>
      <c r="L412" s="197" t="s">
        <v>2061</v>
      </c>
      <c r="M412" s="197" t="s">
        <v>2062</v>
      </c>
      <c r="N412" s="27"/>
      <c r="O412" s="27"/>
      <c r="P412" s="37"/>
      <c r="Q412" s="44"/>
      <c r="R412" s="32"/>
      <c r="S412" s="18"/>
      <c r="T412" s="18"/>
    </row>
    <row r="413" spans="1:20" s="9" customFormat="1" ht="15" customHeight="1" x14ac:dyDescent="0.2">
      <c r="A413" s="249" t="s">
        <v>2069</v>
      </c>
      <c r="B413" s="204" t="s">
        <v>2064</v>
      </c>
      <c r="C413" s="204" t="s">
        <v>2065</v>
      </c>
      <c r="D413" s="194"/>
      <c r="E413" s="204">
        <v>28151057</v>
      </c>
      <c r="F413" s="206">
        <v>26</v>
      </c>
      <c r="G413" s="206"/>
      <c r="H413" s="192" t="s">
        <v>27</v>
      </c>
      <c r="I413" s="198" t="s">
        <v>2066</v>
      </c>
      <c r="J413" s="196" t="s">
        <v>2067</v>
      </c>
      <c r="K413" s="196"/>
      <c r="L413" s="197" t="s">
        <v>2068</v>
      </c>
      <c r="M413" s="197">
        <v>6496876</v>
      </c>
      <c r="N413" s="27"/>
      <c r="O413" s="27"/>
      <c r="P413" s="27"/>
      <c r="Q413" s="43"/>
      <c r="R413" s="43"/>
      <c r="S413" s="18"/>
      <c r="T413" s="18"/>
    </row>
    <row r="414" spans="1:20" s="7" customFormat="1" ht="15" customHeight="1" x14ac:dyDescent="0.2">
      <c r="A414" s="249" t="s">
        <v>2075</v>
      </c>
      <c r="B414" s="204" t="s">
        <v>2070</v>
      </c>
      <c r="C414" s="208" t="s">
        <v>2071</v>
      </c>
      <c r="D414" s="194"/>
      <c r="E414" s="204">
        <v>1098671191</v>
      </c>
      <c r="F414" s="206">
        <v>26</v>
      </c>
      <c r="G414" s="206"/>
      <c r="H414" s="192" t="s">
        <v>14</v>
      </c>
      <c r="I414" s="198" t="s">
        <v>2072</v>
      </c>
      <c r="J414" s="196" t="s">
        <v>2073</v>
      </c>
      <c r="K414" s="196"/>
      <c r="L414" s="197" t="s">
        <v>2074</v>
      </c>
      <c r="M414" s="197">
        <v>6714149</v>
      </c>
      <c r="N414" s="27"/>
      <c r="O414" s="27"/>
      <c r="P414" s="27"/>
      <c r="Q414" s="44"/>
      <c r="R414" s="44"/>
      <c r="S414" s="16"/>
      <c r="T414" s="16"/>
    </row>
    <row r="415" spans="1:20" s="7" customFormat="1" ht="15" customHeight="1" x14ac:dyDescent="0.2">
      <c r="A415" s="249" t="s">
        <v>2079</v>
      </c>
      <c r="B415" s="204" t="s">
        <v>2076</v>
      </c>
      <c r="C415" s="204" t="s">
        <v>105</v>
      </c>
      <c r="D415" s="194"/>
      <c r="E415" s="204">
        <v>1098672168</v>
      </c>
      <c r="F415" s="206">
        <v>26</v>
      </c>
      <c r="G415" s="206"/>
      <c r="H415" s="192" t="s">
        <v>14</v>
      </c>
      <c r="I415" s="198" t="s">
        <v>2077</v>
      </c>
      <c r="J415" s="196" t="s">
        <v>2078</v>
      </c>
      <c r="K415" s="196"/>
      <c r="L415" s="197"/>
      <c r="M415" s="197"/>
      <c r="N415" s="27"/>
      <c r="O415" s="27"/>
      <c r="P415" s="27"/>
      <c r="Q415" s="43"/>
      <c r="R415" s="50"/>
      <c r="S415" s="16"/>
      <c r="T415" s="16"/>
    </row>
    <row r="416" spans="1:20" s="7" customFormat="1" ht="15" customHeight="1" x14ac:dyDescent="0.2">
      <c r="A416" s="249" t="s">
        <v>2086</v>
      </c>
      <c r="B416" s="204" t="s">
        <v>2080</v>
      </c>
      <c r="C416" s="204" t="s">
        <v>2081</v>
      </c>
      <c r="D416" s="194"/>
      <c r="E416" s="204">
        <v>1098631374</v>
      </c>
      <c r="F416" s="206">
        <v>26</v>
      </c>
      <c r="G416" s="206"/>
      <c r="H416" s="192" t="s">
        <v>27</v>
      </c>
      <c r="I416" s="198" t="s">
        <v>2082</v>
      </c>
      <c r="J416" s="196" t="s">
        <v>2083</v>
      </c>
      <c r="K416" s="196"/>
      <c r="L416" s="197" t="s">
        <v>2084</v>
      </c>
      <c r="M416" s="197" t="s">
        <v>2085</v>
      </c>
      <c r="N416" s="27"/>
      <c r="O416" s="27"/>
      <c r="P416" s="27"/>
      <c r="Q416" s="43"/>
      <c r="R416" s="50"/>
      <c r="S416" s="16"/>
      <c r="T416" s="16"/>
    </row>
    <row r="417" spans="1:20" s="7" customFormat="1" ht="15" customHeight="1" x14ac:dyDescent="0.2">
      <c r="A417" s="249" t="s">
        <v>2091</v>
      </c>
      <c r="B417" s="204" t="s">
        <v>2087</v>
      </c>
      <c r="C417" s="208" t="s">
        <v>2088</v>
      </c>
      <c r="D417" s="194"/>
      <c r="E417" s="204">
        <v>1069528677</v>
      </c>
      <c r="F417" s="206">
        <v>26</v>
      </c>
      <c r="G417" s="206"/>
      <c r="H417" s="192" t="s">
        <v>14</v>
      </c>
      <c r="I417" s="198" t="s">
        <v>2089</v>
      </c>
      <c r="J417" s="196">
        <v>3123131021</v>
      </c>
      <c r="K417" s="196"/>
      <c r="L417" s="197" t="s">
        <v>2090</v>
      </c>
      <c r="M417" s="197"/>
      <c r="N417" s="27"/>
      <c r="O417" s="27"/>
      <c r="P417" s="27"/>
      <c r="Q417" s="55"/>
      <c r="R417" s="50"/>
      <c r="S417" s="16"/>
      <c r="T417" s="16"/>
    </row>
    <row r="418" spans="1:20" s="7" customFormat="1" ht="15" customHeight="1" x14ac:dyDescent="0.2">
      <c r="A418" s="249" t="s">
        <v>2097</v>
      </c>
      <c r="B418" s="204" t="s">
        <v>2092</v>
      </c>
      <c r="C418" s="204" t="s">
        <v>2093</v>
      </c>
      <c r="D418" s="194"/>
      <c r="E418" s="204">
        <v>1098671186</v>
      </c>
      <c r="F418" s="206">
        <v>26</v>
      </c>
      <c r="G418" s="206"/>
      <c r="H418" s="192" t="s">
        <v>14</v>
      </c>
      <c r="I418" s="198" t="s">
        <v>2094</v>
      </c>
      <c r="J418" s="196" t="s">
        <v>2095</v>
      </c>
      <c r="K418" s="196"/>
      <c r="L418" s="197" t="s">
        <v>2096</v>
      </c>
      <c r="M418" s="197">
        <v>6993127</v>
      </c>
      <c r="N418" s="27"/>
      <c r="O418" s="27"/>
      <c r="P418" s="27"/>
      <c r="Q418" s="44"/>
      <c r="R418" s="44"/>
      <c r="S418" s="16"/>
      <c r="T418" s="16"/>
    </row>
    <row r="419" spans="1:20" s="7" customFormat="1" ht="15" customHeight="1" x14ac:dyDescent="0.2">
      <c r="A419" s="249" t="s">
        <v>2100</v>
      </c>
      <c r="B419" s="204" t="s">
        <v>2098</v>
      </c>
      <c r="C419" s="204" t="s">
        <v>1640</v>
      </c>
      <c r="D419" s="194"/>
      <c r="E419" s="204">
        <v>1098650454</v>
      </c>
      <c r="F419" s="206">
        <v>26</v>
      </c>
      <c r="G419" s="206"/>
      <c r="H419" s="192" t="s">
        <v>14</v>
      </c>
      <c r="I419" s="198" t="s">
        <v>2099</v>
      </c>
      <c r="J419" s="196">
        <v>3177905355</v>
      </c>
      <c r="K419" s="196"/>
      <c r="L419" s="197"/>
      <c r="M419" s="197"/>
      <c r="N419" s="27"/>
      <c r="O419" s="27"/>
      <c r="P419" s="33"/>
      <c r="Q419" s="44"/>
      <c r="R419" s="44"/>
      <c r="S419" s="16"/>
      <c r="T419" s="16"/>
    </row>
    <row r="420" spans="1:20" s="7" customFormat="1" ht="15" customHeight="1" x14ac:dyDescent="0.2">
      <c r="A420" s="249" t="s">
        <v>2105</v>
      </c>
      <c r="B420" s="204" t="s">
        <v>2101</v>
      </c>
      <c r="C420" s="204" t="s">
        <v>2102</v>
      </c>
      <c r="D420" s="194"/>
      <c r="E420" s="204">
        <v>91525401</v>
      </c>
      <c r="F420" s="206">
        <v>26</v>
      </c>
      <c r="G420" s="206"/>
      <c r="H420" s="192" t="s">
        <v>14</v>
      </c>
      <c r="I420" s="198" t="s">
        <v>2103</v>
      </c>
      <c r="J420" s="196">
        <v>3172533778</v>
      </c>
      <c r="K420" s="196"/>
      <c r="L420" s="197" t="s">
        <v>2104</v>
      </c>
      <c r="M420" s="197">
        <v>3172533778</v>
      </c>
      <c r="N420" s="27"/>
      <c r="O420" s="27"/>
      <c r="P420" s="26"/>
      <c r="Q420" s="44"/>
      <c r="R420" s="44"/>
      <c r="S420" s="16"/>
      <c r="T420" s="16"/>
    </row>
    <row r="421" spans="1:20" s="7" customFormat="1" ht="15" customHeight="1" x14ac:dyDescent="0.2">
      <c r="A421" s="249" t="s">
        <v>2111</v>
      </c>
      <c r="B421" s="204" t="s">
        <v>2106</v>
      </c>
      <c r="C421" s="204" t="s">
        <v>2107</v>
      </c>
      <c r="D421" s="194"/>
      <c r="E421" s="204">
        <v>1098638159</v>
      </c>
      <c r="F421" s="206">
        <v>26</v>
      </c>
      <c r="G421" s="206"/>
      <c r="H421" s="192" t="s">
        <v>27</v>
      </c>
      <c r="I421" s="198" t="s">
        <v>2108</v>
      </c>
      <c r="J421" s="196" t="s">
        <v>2109</v>
      </c>
      <c r="K421" s="196"/>
      <c r="L421" s="197" t="s">
        <v>2110</v>
      </c>
      <c r="M421" s="197">
        <v>6481177</v>
      </c>
      <c r="N421" s="27"/>
      <c r="O421" s="27"/>
      <c r="P421" s="26"/>
      <c r="Q421" s="44"/>
      <c r="R421" s="44"/>
      <c r="S421" s="16"/>
      <c r="T421" s="16"/>
    </row>
    <row r="422" spans="1:20" s="9" customFormat="1" ht="15" customHeight="1" x14ac:dyDescent="0.2">
      <c r="A422" s="249" t="s">
        <v>2117</v>
      </c>
      <c r="B422" s="278" t="s">
        <v>2112</v>
      </c>
      <c r="C422" s="278" t="s">
        <v>426</v>
      </c>
      <c r="D422" s="265"/>
      <c r="E422" s="278">
        <v>63531198</v>
      </c>
      <c r="F422" s="280">
        <v>27</v>
      </c>
      <c r="G422" s="280"/>
      <c r="H422" s="280" t="s">
        <v>27</v>
      </c>
      <c r="I422" s="267" t="s">
        <v>2113</v>
      </c>
      <c r="J422" s="263" t="s">
        <v>2114</v>
      </c>
      <c r="K422" s="263"/>
      <c r="L422" s="266" t="s">
        <v>2115</v>
      </c>
      <c r="M422" s="266" t="s">
        <v>2116</v>
      </c>
      <c r="N422" s="27"/>
      <c r="O422" s="27"/>
      <c r="P422" s="27"/>
      <c r="Q422" s="44"/>
      <c r="R422" s="44"/>
    </row>
    <row r="423" spans="1:20" s="9" customFormat="1" ht="15" customHeight="1" x14ac:dyDescent="0.2">
      <c r="A423" s="249" t="s">
        <v>2122</v>
      </c>
      <c r="B423" s="278" t="s">
        <v>2118</v>
      </c>
      <c r="C423" s="278" t="s">
        <v>1627</v>
      </c>
      <c r="D423" s="265"/>
      <c r="E423" s="278">
        <v>1098654376</v>
      </c>
      <c r="F423" s="280">
        <v>27</v>
      </c>
      <c r="G423" s="280"/>
      <c r="H423" s="280" t="s">
        <v>27</v>
      </c>
      <c r="I423" s="267" t="s">
        <v>2119</v>
      </c>
      <c r="J423" s="263" t="s">
        <v>2120</v>
      </c>
      <c r="K423" s="263"/>
      <c r="L423" s="266" t="s">
        <v>2121</v>
      </c>
      <c r="M423" s="266">
        <v>3165773411</v>
      </c>
      <c r="N423" s="27"/>
      <c r="O423" s="27"/>
      <c r="P423" s="27"/>
      <c r="Q423" s="43"/>
      <c r="R423" s="43"/>
    </row>
    <row r="424" spans="1:20" s="9" customFormat="1" ht="15" customHeight="1" x14ac:dyDescent="0.2">
      <c r="A424" s="249" t="s">
        <v>2127</v>
      </c>
      <c r="B424" s="278" t="s">
        <v>2123</v>
      </c>
      <c r="C424" s="279" t="s">
        <v>2124</v>
      </c>
      <c r="D424" s="265"/>
      <c r="E424" s="278">
        <v>1100890374</v>
      </c>
      <c r="F424" s="280">
        <v>27</v>
      </c>
      <c r="G424" s="280"/>
      <c r="H424" s="281" t="s">
        <v>14</v>
      </c>
      <c r="I424" s="267" t="s">
        <v>2125</v>
      </c>
      <c r="J424" s="263" t="s">
        <v>2126</v>
      </c>
      <c r="K424" s="263"/>
      <c r="L424" s="266"/>
      <c r="M424" s="266"/>
      <c r="N424" s="27"/>
      <c r="O424" s="27"/>
      <c r="P424" s="27"/>
      <c r="Q424" s="43"/>
      <c r="R424" s="32"/>
    </row>
    <row r="425" spans="1:20" s="7" customFormat="1" ht="15" customHeight="1" x14ac:dyDescent="0.2">
      <c r="A425" s="249" t="s">
        <v>2132</v>
      </c>
      <c r="B425" s="278" t="s">
        <v>2128</v>
      </c>
      <c r="C425" s="278" t="s">
        <v>2129</v>
      </c>
      <c r="D425" s="265"/>
      <c r="E425" s="278">
        <v>1095917676</v>
      </c>
      <c r="F425" s="280">
        <v>27</v>
      </c>
      <c r="G425" s="280"/>
      <c r="H425" s="281" t="s">
        <v>14</v>
      </c>
      <c r="I425" s="267" t="s">
        <v>2130</v>
      </c>
      <c r="J425" s="263" t="s">
        <v>2131</v>
      </c>
      <c r="K425" s="263"/>
      <c r="L425" s="266" t="s">
        <v>903</v>
      </c>
      <c r="M425" s="266">
        <v>6528200</v>
      </c>
      <c r="N425" s="27"/>
      <c r="O425" s="27"/>
      <c r="P425" s="27"/>
      <c r="Q425" s="43"/>
      <c r="R425" s="32"/>
    </row>
    <row r="426" spans="1:20" s="7" customFormat="1" ht="15" customHeight="1" x14ac:dyDescent="0.2">
      <c r="A426" s="249" t="s">
        <v>2137</v>
      </c>
      <c r="B426" s="278" t="s">
        <v>2133</v>
      </c>
      <c r="C426" s="278" t="s">
        <v>2134</v>
      </c>
      <c r="D426" s="265"/>
      <c r="E426" s="278">
        <v>1098671713</v>
      </c>
      <c r="F426" s="280">
        <v>27</v>
      </c>
      <c r="G426" s="280"/>
      <c r="H426" s="280" t="s">
        <v>27</v>
      </c>
      <c r="I426" s="267" t="s">
        <v>2135</v>
      </c>
      <c r="J426" s="263" t="s">
        <v>2136</v>
      </c>
      <c r="K426" s="263"/>
      <c r="L426" s="266"/>
      <c r="M426" s="266"/>
      <c r="N426" s="27"/>
      <c r="O426" s="27"/>
      <c r="P426" s="27"/>
      <c r="Q426" s="44"/>
      <c r="R426" s="33"/>
      <c r="S426" s="16"/>
    </row>
    <row r="427" spans="1:20" s="7" customFormat="1" ht="15" customHeight="1" x14ac:dyDescent="0.25">
      <c r="A427" s="249" t="s">
        <v>2142</v>
      </c>
      <c r="B427" s="278" t="s">
        <v>2138</v>
      </c>
      <c r="C427" s="278" t="s">
        <v>66</v>
      </c>
      <c r="D427" s="265"/>
      <c r="E427" s="278">
        <v>37900803</v>
      </c>
      <c r="F427" s="280">
        <v>27</v>
      </c>
      <c r="G427" s="280"/>
      <c r="H427" s="280" t="s">
        <v>27</v>
      </c>
      <c r="I427" s="267" t="s">
        <v>2139</v>
      </c>
      <c r="J427" s="263" t="s">
        <v>2140</v>
      </c>
      <c r="K427" s="263"/>
      <c r="L427" s="266" t="s">
        <v>2141</v>
      </c>
      <c r="M427" s="266">
        <v>6358849</v>
      </c>
      <c r="N427" s="27"/>
      <c r="O427" s="27"/>
      <c r="P427" s="27"/>
      <c r="Q427" s="44"/>
      <c r="R427" s="48"/>
      <c r="S427" s="16"/>
    </row>
    <row r="428" spans="1:20" s="7" customFormat="1" ht="15" customHeight="1" x14ac:dyDescent="0.25">
      <c r="A428" s="249" t="s">
        <v>2147</v>
      </c>
      <c r="B428" s="278" t="s">
        <v>2143</v>
      </c>
      <c r="C428" s="278" t="s">
        <v>2144</v>
      </c>
      <c r="D428" s="265"/>
      <c r="E428" s="278">
        <v>37898646</v>
      </c>
      <c r="F428" s="280">
        <v>27</v>
      </c>
      <c r="G428" s="280"/>
      <c r="H428" s="280" t="s">
        <v>27</v>
      </c>
      <c r="I428" s="267" t="s">
        <v>2145</v>
      </c>
      <c r="J428" s="263" t="s">
        <v>2146</v>
      </c>
      <c r="K428" s="263"/>
      <c r="L428" s="266"/>
      <c r="M428" s="266"/>
      <c r="N428" s="27"/>
      <c r="O428" s="27"/>
      <c r="P428" s="27"/>
      <c r="Q428" s="44"/>
      <c r="R428" s="48"/>
      <c r="S428" s="16"/>
    </row>
    <row r="429" spans="1:20" s="7" customFormat="1" ht="15" customHeight="1" x14ac:dyDescent="0.2">
      <c r="A429" s="249" t="s">
        <v>2153</v>
      </c>
      <c r="B429" s="278" t="s">
        <v>2148</v>
      </c>
      <c r="C429" s="278" t="s">
        <v>2149</v>
      </c>
      <c r="D429" s="265"/>
      <c r="E429" s="278">
        <v>1098626443</v>
      </c>
      <c r="F429" s="280">
        <v>27</v>
      </c>
      <c r="G429" s="280"/>
      <c r="H429" s="280" t="s">
        <v>27</v>
      </c>
      <c r="I429" s="267" t="s">
        <v>2150</v>
      </c>
      <c r="J429" s="263" t="s">
        <v>2151</v>
      </c>
      <c r="K429" s="263"/>
      <c r="L429" s="266" t="s">
        <v>2152</v>
      </c>
      <c r="M429" s="266">
        <v>6422610</v>
      </c>
      <c r="N429" s="27"/>
      <c r="O429" s="27"/>
      <c r="P429" s="27"/>
      <c r="Q429" s="43"/>
      <c r="R429" s="43"/>
      <c r="S429" s="16"/>
    </row>
    <row r="430" spans="1:20" s="7" customFormat="1" ht="15" customHeight="1" x14ac:dyDescent="0.2">
      <c r="A430" s="249" t="s">
        <v>2157</v>
      </c>
      <c r="B430" s="278" t="s">
        <v>2154</v>
      </c>
      <c r="C430" s="278" t="s">
        <v>490</v>
      </c>
      <c r="D430" s="265"/>
      <c r="E430" s="278">
        <v>1102358660</v>
      </c>
      <c r="F430" s="280">
        <v>27</v>
      </c>
      <c r="G430" s="280"/>
      <c r="H430" s="280" t="s">
        <v>27</v>
      </c>
      <c r="I430" s="267" t="s">
        <v>2155</v>
      </c>
      <c r="J430" s="263">
        <v>3115385588</v>
      </c>
      <c r="K430" s="263"/>
      <c r="L430" s="266" t="s">
        <v>2156</v>
      </c>
      <c r="M430" s="266">
        <v>6550965</v>
      </c>
      <c r="N430" s="27"/>
      <c r="O430" s="27"/>
      <c r="P430" s="27"/>
      <c r="Q430" s="43"/>
      <c r="R430" s="50"/>
      <c r="S430" s="16"/>
    </row>
    <row r="431" spans="1:20" s="7" customFormat="1" ht="15" customHeight="1" x14ac:dyDescent="0.2">
      <c r="A431" s="249" t="s">
        <v>2161</v>
      </c>
      <c r="B431" s="278" t="s">
        <v>2158</v>
      </c>
      <c r="C431" s="278" t="s">
        <v>1461</v>
      </c>
      <c r="D431" s="265"/>
      <c r="E431" s="278">
        <v>63454151</v>
      </c>
      <c r="F431" s="280">
        <v>27</v>
      </c>
      <c r="G431" s="280"/>
      <c r="H431" s="280" t="s">
        <v>27</v>
      </c>
      <c r="I431" s="267" t="s">
        <v>2159</v>
      </c>
      <c r="J431" s="263" t="s">
        <v>2160</v>
      </c>
      <c r="K431" s="263"/>
      <c r="L431" s="266" t="s">
        <v>704</v>
      </c>
      <c r="M431" s="266">
        <v>6474747</v>
      </c>
      <c r="N431" s="27"/>
      <c r="O431" s="27"/>
      <c r="P431" s="27"/>
      <c r="Q431" s="44"/>
      <c r="R431" s="44"/>
      <c r="S431" s="16"/>
    </row>
    <row r="432" spans="1:20" s="7" customFormat="1" ht="15" customHeight="1" x14ac:dyDescent="0.2">
      <c r="A432" s="249" t="s">
        <v>2166</v>
      </c>
      <c r="B432" s="278" t="s">
        <v>2162</v>
      </c>
      <c r="C432" s="278" t="s">
        <v>1278</v>
      </c>
      <c r="D432" s="265"/>
      <c r="E432" s="278">
        <v>1098616255</v>
      </c>
      <c r="F432" s="280">
        <v>27</v>
      </c>
      <c r="G432" s="280"/>
      <c r="H432" s="281" t="s">
        <v>14</v>
      </c>
      <c r="I432" s="267" t="s">
        <v>2163</v>
      </c>
      <c r="J432" s="263" t="s">
        <v>2164</v>
      </c>
      <c r="K432" s="263"/>
      <c r="L432" s="266" t="s">
        <v>2165</v>
      </c>
      <c r="M432" s="266">
        <v>6325757</v>
      </c>
      <c r="N432" s="27"/>
      <c r="O432" s="27"/>
      <c r="P432" s="26"/>
      <c r="Q432" s="44"/>
      <c r="R432" s="44"/>
      <c r="S432" s="16"/>
    </row>
    <row r="433" spans="1:19" s="7" customFormat="1" ht="15" customHeight="1" x14ac:dyDescent="0.2">
      <c r="A433" s="249" t="s">
        <v>2172</v>
      </c>
      <c r="B433" s="204" t="s">
        <v>2167</v>
      </c>
      <c r="C433" s="204" t="s">
        <v>2168</v>
      </c>
      <c r="D433" s="194"/>
      <c r="E433" s="205">
        <v>1065866410</v>
      </c>
      <c r="F433" s="206">
        <v>28</v>
      </c>
      <c r="G433" s="206"/>
      <c r="H433" s="206" t="s">
        <v>27</v>
      </c>
      <c r="I433" s="198" t="s">
        <v>2169</v>
      </c>
      <c r="J433" s="196" t="s">
        <v>2170</v>
      </c>
      <c r="K433" s="196"/>
      <c r="L433" s="197" t="s">
        <v>2171</v>
      </c>
      <c r="M433" s="197">
        <v>6526262</v>
      </c>
      <c r="N433" s="27"/>
      <c r="O433" s="27"/>
      <c r="P433" s="27"/>
      <c r="Q433" s="43"/>
      <c r="R433" s="43"/>
    </row>
    <row r="434" spans="1:19" s="7" customFormat="1" ht="15" customHeight="1" x14ac:dyDescent="0.2">
      <c r="A434" s="249" t="s">
        <v>2178</v>
      </c>
      <c r="B434" s="204" t="s">
        <v>2173</v>
      </c>
      <c r="C434" s="204" t="s">
        <v>2174</v>
      </c>
      <c r="D434" s="194"/>
      <c r="E434" s="204">
        <v>37864773</v>
      </c>
      <c r="F434" s="206">
        <v>28</v>
      </c>
      <c r="G434" s="206"/>
      <c r="H434" s="206" t="s">
        <v>27</v>
      </c>
      <c r="I434" s="198" t="s">
        <v>2175</v>
      </c>
      <c r="J434" s="196" t="s">
        <v>2176</v>
      </c>
      <c r="K434" s="196"/>
      <c r="L434" s="197" t="s">
        <v>2177</v>
      </c>
      <c r="M434" s="197">
        <v>6437300</v>
      </c>
      <c r="N434" s="27"/>
      <c r="O434" s="27"/>
      <c r="P434" s="27"/>
      <c r="Q434" s="43"/>
      <c r="R434" s="43"/>
    </row>
    <row r="435" spans="1:19" s="7" customFormat="1" ht="15" customHeight="1" x14ac:dyDescent="0.2">
      <c r="A435" s="249" t="s">
        <v>2183</v>
      </c>
      <c r="B435" s="204" t="s">
        <v>2179</v>
      </c>
      <c r="C435" s="204" t="s">
        <v>2180</v>
      </c>
      <c r="D435" s="194"/>
      <c r="E435" s="204">
        <v>37864192</v>
      </c>
      <c r="F435" s="206">
        <v>28</v>
      </c>
      <c r="G435" s="206"/>
      <c r="H435" s="206" t="s">
        <v>27</v>
      </c>
      <c r="I435" s="198" t="s">
        <v>2181</v>
      </c>
      <c r="J435" s="196">
        <v>3138297195</v>
      </c>
      <c r="K435" s="196"/>
      <c r="L435" s="197" t="s">
        <v>2182</v>
      </c>
      <c r="M435" s="197">
        <v>6970808</v>
      </c>
      <c r="N435" s="27"/>
      <c r="O435" s="27"/>
      <c r="P435" s="27"/>
      <c r="Q435" s="44"/>
      <c r="R435" s="44"/>
    </row>
    <row r="436" spans="1:19" s="7" customFormat="1" ht="15" customHeight="1" x14ac:dyDescent="0.2">
      <c r="A436" s="249" t="s">
        <v>2188</v>
      </c>
      <c r="B436" s="204" t="s">
        <v>2184</v>
      </c>
      <c r="C436" s="204" t="s">
        <v>2185</v>
      </c>
      <c r="D436" s="194"/>
      <c r="E436" s="204">
        <v>1098685073</v>
      </c>
      <c r="F436" s="206">
        <v>28</v>
      </c>
      <c r="G436" s="206"/>
      <c r="H436" s="192" t="s">
        <v>14</v>
      </c>
      <c r="I436" s="198" t="s">
        <v>2186</v>
      </c>
      <c r="J436" s="196" t="s">
        <v>2187</v>
      </c>
      <c r="K436" s="196"/>
      <c r="L436" s="197"/>
      <c r="M436" s="197"/>
      <c r="N436" s="27"/>
      <c r="O436" s="27"/>
      <c r="P436" s="27"/>
      <c r="Q436" s="43"/>
      <c r="R436" s="43"/>
    </row>
    <row r="437" spans="1:19" s="7" customFormat="1" ht="15" customHeight="1" x14ac:dyDescent="0.2">
      <c r="A437" s="249" t="s">
        <v>2193</v>
      </c>
      <c r="B437" s="204" t="s">
        <v>2189</v>
      </c>
      <c r="C437" s="204" t="s">
        <v>2190</v>
      </c>
      <c r="D437" s="194"/>
      <c r="E437" s="204">
        <v>1118806514</v>
      </c>
      <c r="F437" s="206">
        <v>28</v>
      </c>
      <c r="G437" s="206"/>
      <c r="H437" s="192" t="s">
        <v>14</v>
      </c>
      <c r="I437" s="198" t="s">
        <v>2191</v>
      </c>
      <c r="J437" s="196" t="s">
        <v>2192</v>
      </c>
      <c r="K437" s="196"/>
      <c r="L437" s="197"/>
      <c r="M437" s="197"/>
      <c r="N437" s="27"/>
      <c r="O437" s="27"/>
      <c r="P437" s="27"/>
      <c r="Q437" s="44"/>
      <c r="R437" s="44"/>
    </row>
    <row r="438" spans="1:19" s="7" customFormat="1" ht="15" customHeight="1" x14ac:dyDescent="0.2">
      <c r="A438" s="249" t="s">
        <v>2198</v>
      </c>
      <c r="B438" s="204" t="s">
        <v>2194</v>
      </c>
      <c r="C438" s="204" t="s">
        <v>2195</v>
      </c>
      <c r="D438" s="194"/>
      <c r="E438" s="204">
        <v>1095920876</v>
      </c>
      <c r="F438" s="206">
        <v>28</v>
      </c>
      <c r="G438" s="206"/>
      <c r="H438" s="192" t="s">
        <v>14</v>
      </c>
      <c r="I438" s="198" t="s">
        <v>2196</v>
      </c>
      <c r="J438" s="196" t="s">
        <v>2197</v>
      </c>
      <c r="K438" s="196"/>
      <c r="L438" s="197"/>
      <c r="M438" s="197"/>
      <c r="N438" s="27"/>
      <c r="O438" s="27"/>
      <c r="P438" s="27"/>
      <c r="Q438" s="43"/>
      <c r="R438" s="32"/>
    </row>
    <row r="439" spans="1:19" s="7" customFormat="1" ht="15" customHeight="1" x14ac:dyDescent="0.2">
      <c r="A439" s="249" t="s">
        <v>2203</v>
      </c>
      <c r="B439" s="204" t="s">
        <v>2199</v>
      </c>
      <c r="C439" s="204" t="s">
        <v>2200</v>
      </c>
      <c r="D439" s="194"/>
      <c r="E439" s="204">
        <v>1098677247</v>
      </c>
      <c r="F439" s="206">
        <v>28</v>
      </c>
      <c r="G439" s="206"/>
      <c r="H439" s="192" t="s">
        <v>14</v>
      </c>
      <c r="I439" s="198" t="s">
        <v>2201</v>
      </c>
      <c r="J439" s="196" t="s">
        <v>2202</v>
      </c>
      <c r="K439" s="196"/>
      <c r="L439" s="197" t="s">
        <v>704</v>
      </c>
      <c r="M439" s="197">
        <v>6474747</v>
      </c>
      <c r="N439" s="27"/>
      <c r="O439" s="27"/>
      <c r="P439" s="27"/>
      <c r="Q439" s="43"/>
      <c r="R439" s="32"/>
    </row>
    <row r="440" spans="1:19" s="7" customFormat="1" ht="15" customHeight="1" x14ac:dyDescent="0.2">
      <c r="A440" s="249" t="s">
        <v>2209</v>
      </c>
      <c r="B440" s="205" t="s">
        <v>2204</v>
      </c>
      <c r="C440" s="205" t="s">
        <v>2205</v>
      </c>
      <c r="D440" s="194"/>
      <c r="E440" s="204">
        <v>1095796068</v>
      </c>
      <c r="F440" s="206">
        <v>28</v>
      </c>
      <c r="G440" s="206"/>
      <c r="H440" s="192" t="s">
        <v>14</v>
      </c>
      <c r="I440" s="198" t="s">
        <v>2206</v>
      </c>
      <c r="J440" s="196" t="s">
        <v>2207</v>
      </c>
      <c r="K440" s="196"/>
      <c r="L440" s="197" t="s">
        <v>2208</v>
      </c>
      <c r="M440" s="197">
        <v>6363434</v>
      </c>
      <c r="N440" s="27"/>
      <c r="O440" s="27"/>
      <c r="P440" s="27"/>
      <c r="Q440" s="43"/>
      <c r="R440" s="32"/>
      <c r="S440" s="16"/>
    </row>
    <row r="441" spans="1:19" s="7" customFormat="1" ht="15" customHeight="1" x14ac:dyDescent="0.2">
      <c r="A441" s="249" t="s">
        <v>2213</v>
      </c>
      <c r="B441" s="204" t="s">
        <v>2210</v>
      </c>
      <c r="C441" s="204" t="s">
        <v>2211</v>
      </c>
      <c r="D441" s="194"/>
      <c r="E441" s="204">
        <v>91488521</v>
      </c>
      <c r="F441" s="206">
        <v>28</v>
      </c>
      <c r="G441" s="206"/>
      <c r="H441" s="206" t="s">
        <v>27</v>
      </c>
      <c r="I441" s="198" t="s">
        <v>2212</v>
      </c>
      <c r="J441" s="196">
        <v>3174133844</v>
      </c>
      <c r="K441" s="196"/>
      <c r="L441" s="197"/>
      <c r="M441" s="197"/>
      <c r="N441" s="27"/>
      <c r="O441" s="27"/>
      <c r="P441" s="27"/>
      <c r="Q441" s="43"/>
      <c r="R441" s="32"/>
      <c r="S441" s="16"/>
    </row>
    <row r="442" spans="1:19" s="7" customFormat="1" ht="15" customHeight="1" x14ac:dyDescent="0.2">
      <c r="A442" s="249" t="s">
        <v>2218</v>
      </c>
      <c r="B442" s="204" t="s">
        <v>2214</v>
      </c>
      <c r="C442" s="204" t="s">
        <v>2215</v>
      </c>
      <c r="D442" s="194"/>
      <c r="E442" s="204">
        <v>110889614</v>
      </c>
      <c r="F442" s="206">
        <v>28</v>
      </c>
      <c r="G442" s="206"/>
      <c r="H442" s="192" t="s">
        <v>14</v>
      </c>
      <c r="I442" s="198" t="s">
        <v>2216</v>
      </c>
      <c r="J442" s="196" t="s">
        <v>2217</v>
      </c>
      <c r="K442" s="196"/>
      <c r="L442" s="197"/>
      <c r="M442" s="197"/>
      <c r="N442" s="27"/>
      <c r="O442" s="27"/>
      <c r="P442" s="27"/>
      <c r="Q442" s="43"/>
      <c r="R442" s="50"/>
      <c r="S442" s="16"/>
    </row>
    <row r="443" spans="1:19" s="7" customFormat="1" ht="15" customHeight="1" x14ac:dyDescent="0.2">
      <c r="A443" s="249" t="s">
        <v>2222</v>
      </c>
      <c r="B443" s="204" t="s">
        <v>1826</v>
      </c>
      <c r="C443" s="204" t="s">
        <v>2219</v>
      </c>
      <c r="D443" s="194"/>
      <c r="E443" s="204">
        <v>1098638278</v>
      </c>
      <c r="F443" s="206">
        <v>28</v>
      </c>
      <c r="G443" s="206"/>
      <c r="H443" s="206" t="s">
        <v>27</v>
      </c>
      <c r="I443" s="198" t="s">
        <v>2220</v>
      </c>
      <c r="J443" s="196" t="s">
        <v>2221</v>
      </c>
      <c r="K443" s="196"/>
      <c r="L443" s="197"/>
      <c r="M443" s="197"/>
      <c r="N443" s="27"/>
      <c r="O443" s="27"/>
      <c r="P443" s="37"/>
      <c r="Q443" s="44"/>
      <c r="R443" s="50"/>
      <c r="S443" s="16"/>
    </row>
    <row r="444" spans="1:19" s="7" customFormat="1" ht="15" customHeight="1" x14ac:dyDescent="0.2">
      <c r="A444" s="249" t="s">
        <v>2227</v>
      </c>
      <c r="B444" s="204" t="s">
        <v>2223</v>
      </c>
      <c r="C444" s="204" t="s">
        <v>2224</v>
      </c>
      <c r="D444" s="194"/>
      <c r="E444" s="204">
        <v>63545125</v>
      </c>
      <c r="F444" s="206">
        <v>28</v>
      </c>
      <c r="G444" s="206"/>
      <c r="H444" s="192" t="s">
        <v>14</v>
      </c>
      <c r="I444" s="198" t="s">
        <v>2225</v>
      </c>
      <c r="J444" s="196" t="s">
        <v>2226</v>
      </c>
      <c r="K444" s="196"/>
      <c r="L444" s="197"/>
      <c r="M444" s="197"/>
      <c r="N444" s="27"/>
      <c r="O444" s="27"/>
      <c r="P444" s="27"/>
      <c r="Q444" s="43"/>
      <c r="R444" s="44"/>
      <c r="S444" s="16"/>
    </row>
    <row r="445" spans="1:19" s="7" customFormat="1" ht="15" customHeight="1" x14ac:dyDescent="0.2">
      <c r="A445" s="249" t="s">
        <v>2232</v>
      </c>
      <c r="B445" s="204" t="s">
        <v>2228</v>
      </c>
      <c r="C445" s="204" t="s">
        <v>2229</v>
      </c>
      <c r="D445" s="194"/>
      <c r="E445" s="204">
        <v>1098686771</v>
      </c>
      <c r="F445" s="206">
        <v>28</v>
      </c>
      <c r="G445" s="206"/>
      <c r="H445" s="192" t="s">
        <v>14</v>
      </c>
      <c r="I445" s="198" t="s">
        <v>2230</v>
      </c>
      <c r="J445" s="196" t="s">
        <v>2231</v>
      </c>
      <c r="K445" s="196"/>
      <c r="L445" s="197"/>
      <c r="M445" s="197"/>
      <c r="N445" s="27"/>
      <c r="O445" s="27"/>
      <c r="P445" s="27"/>
      <c r="Q445" s="43"/>
      <c r="R445" s="50"/>
      <c r="S445" s="16"/>
    </row>
    <row r="446" spans="1:19" s="7" customFormat="1" ht="15" customHeight="1" x14ac:dyDescent="0.2">
      <c r="A446" s="249" t="s">
        <v>2236</v>
      </c>
      <c r="B446" s="204" t="s">
        <v>2233</v>
      </c>
      <c r="C446" s="208" t="s">
        <v>2081</v>
      </c>
      <c r="D446" s="194"/>
      <c r="E446" s="204">
        <v>1098643166</v>
      </c>
      <c r="F446" s="206">
        <v>28</v>
      </c>
      <c r="G446" s="206"/>
      <c r="H446" s="192" t="s">
        <v>14</v>
      </c>
      <c r="I446" s="198" t="s">
        <v>2234</v>
      </c>
      <c r="J446" s="196" t="s">
        <v>2235</v>
      </c>
      <c r="K446" s="196"/>
      <c r="L446" s="197"/>
      <c r="M446" s="197"/>
      <c r="N446" s="27"/>
      <c r="O446" s="27"/>
      <c r="P446" s="29"/>
      <c r="Q446" s="44"/>
      <c r="R446" s="44"/>
      <c r="S446" s="16"/>
    </row>
    <row r="447" spans="1:19" s="7" customFormat="1" ht="15" customHeight="1" x14ac:dyDescent="0.2">
      <c r="A447" s="249" t="s">
        <v>2241</v>
      </c>
      <c r="B447" s="278" t="s">
        <v>2237</v>
      </c>
      <c r="C447" s="278" t="s">
        <v>2238</v>
      </c>
      <c r="D447" s="265"/>
      <c r="E447" s="278">
        <v>1098646972</v>
      </c>
      <c r="F447" s="280">
        <v>29</v>
      </c>
      <c r="G447" s="280"/>
      <c r="H447" s="281" t="s">
        <v>27</v>
      </c>
      <c r="I447" s="267" t="s">
        <v>2239</v>
      </c>
      <c r="J447" s="263" t="s">
        <v>2240</v>
      </c>
      <c r="K447" s="263"/>
      <c r="L447" s="266" t="s">
        <v>1163</v>
      </c>
      <c r="M447" s="266">
        <v>6460627</v>
      </c>
      <c r="N447" s="27"/>
      <c r="O447" s="27"/>
      <c r="P447" s="27"/>
      <c r="Q447" s="43"/>
      <c r="R447" s="43"/>
      <c r="S447" s="16"/>
    </row>
    <row r="448" spans="1:19" s="7" customFormat="1" ht="15" customHeight="1" x14ac:dyDescent="0.2">
      <c r="A448" s="249" t="s">
        <v>2246</v>
      </c>
      <c r="B448" s="278" t="s">
        <v>2242</v>
      </c>
      <c r="C448" s="278" t="s">
        <v>2243</v>
      </c>
      <c r="D448" s="265"/>
      <c r="E448" s="278">
        <v>1095801076</v>
      </c>
      <c r="F448" s="280">
        <v>29</v>
      </c>
      <c r="G448" s="280"/>
      <c r="H448" s="281" t="s">
        <v>27</v>
      </c>
      <c r="I448" s="267" t="s">
        <v>2244</v>
      </c>
      <c r="J448" s="263" t="s">
        <v>2245</v>
      </c>
      <c r="K448" s="263"/>
      <c r="L448" s="266"/>
      <c r="M448" s="266"/>
      <c r="N448" s="27"/>
      <c r="O448" s="27"/>
      <c r="P448" s="27"/>
      <c r="Q448" s="43"/>
      <c r="R448" s="43"/>
    </row>
    <row r="449" spans="1:19" s="7" customFormat="1" ht="15" customHeight="1" x14ac:dyDescent="0.2">
      <c r="A449" s="249" t="s">
        <v>2251</v>
      </c>
      <c r="B449" s="278" t="s">
        <v>2247</v>
      </c>
      <c r="C449" s="278" t="s">
        <v>99</v>
      </c>
      <c r="D449" s="265"/>
      <c r="E449" s="278">
        <v>63526472</v>
      </c>
      <c r="F449" s="280">
        <v>29</v>
      </c>
      <c r="G449" s="280"/>
      <c r="H449" s="281" t="s">
        <v>27</v>
      </c>
      <c r="I449" s="267" t="s">
        <v>2248</v>
      </c>
      <c r="J449" s="263" t="s">
        <v>2249</v>
      </c>
      <c r="K449" s="263"/>
      <c r="L449" s="266" t="s">
        <v>2250</v>
      </c>
      <c r="M449" s="266">
        <v>6318843</v>
      </c>
      <c r="N449" s="27"/>
      <c r="O449" s="27"/>
      <c r="P449" s="27"/>
      <c r="Q449" s="43"/>
      <c r="R449" s="43"/>
    </row>
    <row r="450" spans="1:19" s="7" customFormat="1" ht="15" customHeight="1" x14ac:dyDescent="0.2">
      <c r="A450" s="249" t="s">
        <v>2256</v>
      </c>
      <c r="B450" s="278" t="s">
        <v>2252</v>
      </c>
      <c r="C450" s="278" t="s">
        <v>2253</v>
      </c>
      <c r="D450" s="265"/>
      <c r="E450" s="278">
        <v>1098653477</v>
      </c>
      <c r="F450" s="280">
        <v>29</v>
      </c>
      <c r="G450" s="280"/>
      <c r="H450" s="281" t="s">
        <v>14</v>
      </c>
      <c r="I450" s="267" t="s">
        <v>2254</v>
      </c>
      <c r="J450" s="263" t="s">
        <v>2255</v>
      </c>
      <c r="K450" s="263"/>
      <c r="L450" s="266"/>
      <c r="M450" s="266"/>
      <c r="N450" s="27"/>
      <c r="O450" s="27"/>
      <c r="P450" s="27"/>
      <c r="Q450" s="43"/>
      <c r="R450" s="43"/>
    </row>
    <row r="451" spans="1:19" s="7" customFormat="1" ht="15" customHeight="1" x14ac:dyDescent="0.2">
      <c r="A451" s="249" t="s">
        <v>2261</v>
      </c>
      <c r="B451" s="278" t="s">
        <v>2257</v>
      </c>
      <c r="C451" s="278" t="s">
        <v>621</v>
      </c>
      <c r="D451" s="265"/>
      <c r="E451" s="278">
        <v>1098633262</v>
      </c>
      <c r="F451" s="280">
        <v>29</v>
      </c>
      <c r="G451" s="280"/>
      <c r="H451" s="281" t="s">
        <v>14</v>
      </c>
      <c r="I451" s="267" t="s">
        <v>2258</v>
      </c>
      <c r="J451" s="263" t="s">
        <v>2259</v>
      </c>
      <c r="K451" s="263"/>
      <c r="L451" s="266" t="s">
        <v>2260</v>
      </c>
      <c r="M451" s="266">
        <v>6711874</v>
      </c>
      <c r="N451" s="27"/>
      <c r="O451" s="27"/>
      <c r="P451" s="27"/>
      <c r="Q451" s="44"/>
      <c r="R451" s="44"/>
    </row>
    <row r="452" spans="1:19" s="7" customFormat="1" ht="15" customHeight="1" x14ac:dyDescent="0.2">
      <c r="A452" s="249" t="s">
        <v>2266</v>
      </c>
      <c r="B452" s="278" t="s">
        <v>2262</v>
      </c>
      <c r="C452" s="278" t="s">
        <v>2263</v>
      </c>
      <c r="D452" s="265"/>
      <c r="E452" s="278">
        <v>1098674864</v>
      </c>
      <c r="F452" s="280">
        <v>29</v>
      </c>
      <c r="G452" s="280"/>
      <c r="H452" s="281" t="s">
        <v>14</v>
      </c>
      <c r="I452" s="267" t="s">
        <v>2264</v>
      </c>
      <c r="J452" s="263" t="s">
        <v>2265</v>
      </c>
      <c r="K452" s="263"/>
      <c r="L452" s="266"/>
      <c r="M452" s="266"/>
      <c r="N452" s="27"/>
      <c r="O452" s="27"/>
      <c r="P452" s="27"/>
      <c r="Q452" s="44"/>
      <c r="R452" s="33"/>
    </row>
    <row r="453" spans="1:19" s="7" customFormat="1" ht="15" customHeight="1" x14ac:dyDescent="0.2">
      <c r="A453" s="249" t="s">
        <v>2271</v>
      </c>
      <c r="B453" s="278" t="s">
        <v>2267</v>
      </c>
      <c r="C453" s="278" t="s">
        <v>2268</v>
      </c>
      <c r="D453" s="265"/>
      <c r="E453" s="278">
        <v>1098656952</v>
      </c>
      <c r="F453" s="280">
        <v>29</v>
      </c>
      <c r="G453" s="280"/>
      <c r="H453" s="281" t="s">
        <v>27</v>
      </c>
      <c r="I453" s="267" t="s">
        <v>2269</v>
      </c>
      <c r="J453" s="263" t="s">
        <v>2270</v>
      </c>
      <c r="K453" s="263"/>
      <c r="L453" s="266"/>
      <c r="M453" s="266"/>
      <c r="N453" s="27"/>
      <c r="O453" s="27"/>
      <c r="P453" s="27"/>
      <c r="Q453" s="44"/>
      <c r="R453" s="44"/>
    </row>
    <row r="454" spans="1:19" s="7" customFormat="1" ht="15" customHeight="1" x14ac:dyDescent="0.2">
      <c r="A454" s="249" t="s">
        <v>2275</v>
      </c>
      <c r="B454" s="278" t="s">
        <v>2272</v>
      </c>
      <c r="C454" s="278" t="s">
        <v>2273</v>
      </c>
      <c r="D454" s="265"/>
      <c r="E454" s="278">
        <v>112239527</v>
      </c>
      <c r="F454" s="280">
        <v>29</v>
      </c>
      <c r="G454" s="280"/>
      <c r="H454" s="281" t="s">
        <v>14</v>
      </c>
      <c r="I454" s="267" t="s">
        <v>2274</v>
      </c>
      <c r="J454" s="263">
        <v>3012840102</v>
      </c>
      <c r="K454" s="263"/>
      <c r="L454" s="266"/>
      <c r="M454" s="266"/>
      <c r="N454" s="27"/>
      <c r="O454" s="27"/>
      <c r="P454" s="27"/>
      <c r="Q454" s="43"/>
      <c r="R454" s="32"/>
    </row>
    <row r="455" spans="1:19" s="7" customFormat="1" ht="15" customHeight="1" x14ac:dyDescent="0.2">
      <c r="A455" s="249" t="s">
        <v>2280</v>
      </c>
      <c r="B455" s="278" t="s">
        <v>2276</v>
      </c>
      <c r="C455" s="278" t="s">
        <v>2277</v>
      </c>
      <c r="D455" s="265"/>
      <c r="E455" s="278">
        <v>1098680838</v>
      </c>
      <c r="F455" s="280">
        <v>29</v>
      </c>
      <c r="G455" s="280"/>
      <c r="H455" s="281" t="s">
        <v>27</v>
      </c>
      <c r="I455" s="267" t="s">
        <v>2278</v>
      </c>
      <c r="J455" s="263" t="s">
        <v>2279</v>
      </c>
      <c r="K455" s="263"/>
      <c r="L455" s="266"/>
      <c r="M455" s="266"/>
      <c r="N455" s="27"/>
      <c r="O455" s="27"/>
      <c r="P455" s="27"/>
      <c r="Q455" s="43"/>
      <c r="R455" s="32"/>
    </row>
    <row r="456" spans="1:19" s="7" customFormat="1" ht="15" customHeight="1" x14ac:dyDescent="0.2">
      <c r="A456" s="249" t="s">
        <v>2284</v>
      </c>
      <c r="B456" s="278" t="s">
        <v>2281</v>
      </c>
      <c r="C456" s="278" t="s">
        <v>2282</v>
      </c>
      <c r="D456" s="265"/>
      <c r="E456" s="278">
        <v>1098658209</v>
      </c>
      <c r="F456" s="280">
        <v>29</v>
      </c>
      <c r="G456" s="280"/>
      <c r="H456" s="281" t="s">
        <v>14</v>
      </c>
      <c r="I456" s="267" t="s">
        <v>2283</v>
      </c>
      <c r="J456" s="263">
        <v>6838597</v>
      </c>
      <c r="K456" s="263"/>
      <c r="L456" s="266"/>
      <c r="M456" s="266"/>
      <c r="N456" s="27"/>
      <c r="O456" s="27"/>
      <c r="P456" s="27"/>
      <c r="Q456" s="43"/>
      <c r="R456" s="32"/>
    </row>
    <row r="457" spans="1:19" s="7" customFormat="1" ht="15" customHeight="1" x14ac:dyDescent="0.2">
      <c r="A457" s="249" t="s">
        <v>2290</v>
      </c>
      <c r="B457" s="278" t="s">
        <v>2285</v>
      </c>
      <c r="C457" s="278" t="s">
        <v>2286</v>
      </c>
      <c r="D457" s="265"/>
      <c r="E457" s="278">
        <v>1098603252</v>
      </c>
      <c r="F457" s="280">
        <v>29</v>
      </c>
      <c r="G457" s="280"/>
      <c r="H457" s="281" t="s">
        <v>14</v>
      </c>
      <c r="I457" s="267" t="s">
        <v>2287</v>
      </c>
      <c r="J457" s="263" t="s">
        <v>2288</v>
      </c>
      <c r="K457" s="263"/>
      <c r="L457" s="266" t="s">
        <v>2289</v>
      </c>
      <c r="M457" s="266">
        <v>6528200</v>
      </c>
      <c r="N457" s="27"/>
      <c r="O457" s="27"/>
      <c r="P457" s="27"/>
      <c r="Q457" s="43"/>
      <c r="R457" s="43"/>
    </row>
    <row r="458" spans="1:19" s="7" customFormat="1" ht="15" customHeight="1" x14ac:dyDescent="0.2">
      <c r="A458" s="249" t="s">
        <v>2296</v>
      </c>
      <c r="B458" s="278" t="s">
        <v>2291</v>
      </c>
      <c r="C458" s="278" t="s">
        <v>2292</v>
      </c>
      <c r="D458" s="265"/>
      <c r="E458" s="278">
        <v>63451728</v>
      </c>
      <c r="F458" s="280">
        <v>29</v>
      </c>
      <c r="G458" s="280"/>
      <c r="H458" s="281" t="s">
        <v>27</v>
      </c>
      <c r="I458" s="267" t="s">
        <v>2293</v>
      </c>
      <c r="J458" s="263" t="s">
        <v>2294</v>
      </c>
      <c r="K458" s="263"/>
      <c r="L458" s="266" t="s">
        <v>2295</v>
      </c>
      <c r="M458" s="266">
        <v>6453419</v>
      </c>
      <c r="N458" s="27"/>
      <c r="O458" s="27"/>
      <c r="P458" s="27"/>
      <c r="Q458" s="44"/>
      <c r="R458" s="44"/>
    </row>
    <row r="459" spans="1:19" s="7" customFormat="1" ht="15" customHeight="1" x14ac:dyDescent="0.2">
      <c r="A459" s="249" t="s">
        <v>2300</v>
      </c>
      <c r="B459" s="278" t="s">
        <v>2297</v>
      </c>
      <c r="C459" s="278" t="s">
        <v>2298</v>
      </c>
      <c r="D459" s="265"/>
      <c r="E459" s="278">
        <v>91542135</v>
      </c>
      <c r="F459" s="280">
        <v>29</v>
      </c>
      <c r="G459" s="280"/>
      <c r="H459" s="281" t="s">
        <v>27</v>
      </c>
      <c r="I459" s="267" t="s">
        <v>2299</v>
      </c>
      <c r="J459" s="263">
        <v>3143094913</v>
      </c>
      <c r="K459" s="263"/>
      <c r="L459" s="266" t="s">
        <v>704</v>
      </c>
      <c r="M459" s="266">
        <v>6474747</v>
      </c>
      <c r="N459" s="27"/>
      <c r="O459" s="27"/>
      <c r="P459" s="27"/>
      <c r="Q459" s="43"/>
      <c r="R459" s="43"/>
      <c r="S459" s="7" t="s">
        <v>7338</v>
      </c>
    </row>
    <row r="460" spans="1:19" s="7" customFormat="1" ht="15" customHeight="1" x14ac:dyDescent="0.2">
      <c r="A460" s="249" t="s">
        <v>2306</v>
      </c>
      <c r="B460" s="278" t="s">
        <v>2301</v>
      </c>
      <c r="C460" s="278" t="s">
        <v>2302</v>
      </c>
      <c r="D460" s="265"/>
      <c r="E460" s="278">
        <v>1098605636</v>
      </c>
      <c r="F460" s="280">
        <v>29</v>
      </c>
      <c r="G460" s="280"/>
      <c r="H460" s="281" t="s">
        <v>27</v>
      </c>
      <c r="I460" s="267" t="s">
        <v>2303</v>
      </c>
      <c r="J460" s="263" t="s">
        <v>2304</v>
      </c>
      <c r="K460" s="263"/>
      <c r="L460" s="266" t="s">
        <v>2305</v>
      </c>
      <c r="M460" s="266">
        <v>6342220</v>
      </c>
      <c r="N460" s="27"/>
      <c r="O460" s="27"/>
      <c r="P460" s="27"/>
      <c r="Q460" s="43"/>
      <c r="R460" s="43"/>
      <c r="S460" s="16"/>
    </row>
    <row r="461" spans="1:19" s="7" customFormat="1" ht="15" customHeight="1" x14ac:dyDescent="0.2">
      <c r="A461" s="249" t="s">
        <v>2311</v>
      </c>
      <c r="B461" s="278" t="s">
        <v>2307</v>
      </c>
      <c r="C461" s="278" t="s">
        <v>2308</v>
      </c>
      <c r="D461" s="265"/>
      <c r="E461" s="278">
        <v>1098646028</v>
      </c>
      <c r="F461" s="280">
        <v>29</v>
      </c>
      <c r="G461" s="280"/>
      <c r="H461" s="281" t="s">
        <v>27</v>
      </c>
      <c r="I461" s="267" t="s">
        <v>2309</v>
      </c>
      <c r="J461" s="263" t="s">
        <v>2310</v>
      </c>
      <c r="K461" s="263"/>
      <c r="L461" s="266"/>
      <c r="M461" s="266"/>
      <c r="N461" s="27"/>
      <c r="O461" s="27"/>
      <c r="P461" s="27"/>
      <c r="Q461" s="43"/>
      <c r="R461" s="43"/>
      <c r="S461" s="16"/>
    </row>
    <row r="462" spans="1:19" s="7" customFormat="1" ht="15" customHeight="1" x14ac:dyDescent="0.2">
      <c r="A462" s="249" t="s">
        <v>2316</v>
      </c>
      <c r="B462" s="278" t="s">
        <v>2312</v>
      </c>
      <c r="C462" s="278" t="s">
        <v>2313</v>
      </c>
      <c r="D462" s="265"/>
      <c r="E462" s="278">
        <v>1098621204</v>
      </c>
      <c r="F462" s="280">
        <v>29</v>
      </c>
      <c r="G462" s="280"/>
      <c r="H462" s="281" t="s">
        <v>14</v>
      </c>
      <c r="I462" s="267" t="s">
        <v>2314</v>
      </c>
      <c r="J462" s="263" t="s">
        <v>2315</v>
      </c>
      <c r="K462" s="263"/>
      <c r="L462" s="266"/>
      <c r="M462" s="266"/>
      <c r="N462" s="27"/>
      <c r="O462" s="27"/>
      <c r="P462" s="27"/>
      <c r="Q462" s="43"/>
      <c r="R462" s="32"/>
      <c r="S462" s="16"/>
    </row>
    <row r="463" spans="1:19" s="7" customFormat="1" ht="15" customHeight="1" x14ac:dyDescent="0.2">
      <c r="A463" s="249" t="s">
        <v>2321</v>
      </c>
      <c r="B463" s="278" t="s">
        <v>2317</v>
      </c>
      <c r="C463" s="278" t="s">
        <v>2318</v>
      </c>
      <c r="D463" s="265"/>
      <c r="E463" s="278">
        <v>1098672423</v>
      </c>
      <c r="F463" s="280">
        <v>29</v>
      </c>
      <c r="G463" s="280"/>
      <c r="H463" s="281" t="s">
        <v>14</v>
      </c>
      <c r="I463" s="267" t="s">
        <v>2319</v>
      </c>
      <c r="J463" s="263" t="s">
        <v>2320</v>
      </c>
      <c r="K463" s="263"/>
      <c r="L463" s="266"/>
      <c r="M463" s="266"/>
      <c r="N463" s="27"/>
      <c r="O463" s="27"/>
      <c r="P463" s="27"/>
      <c r="Q463" s="44"/>
      <c r="R463" s="33"/>
      <c r="S463" s="16"/>
    </row>
    <row r="464" spans="1:19" s="7" customFormat="1" ht="15" customHeight="1" x14ac:dyDescent="0.2">
      <c r="A464" s="249" t="s">
        <v>2327</v>
      </c>
      <c r="B464" s="278" t="s">
        <v>2322</v>
      </c>
      <c r="C464" s="278" t="s">
        <v>2323</v>
      </c>
      <c r="D464" s="265"/>
      <c r="E464" s="278">
        <v>1098661393</v>
      </c>
      <c r="F464" s="280">
        <v>29</v>
      </c>
      <c r="G464" s="280"/>
      <c r="H464" s="281" t="s">
        <v>27</v>
      </c>
      <c r="I464" s="267" t="s">
        <v>2324</v>
      </c>
      <c r="J464" s="263">
        <v>3156707822</v>
      </c>
      <c r="K464" s="263"/>
      <c r="L464" s="266" t="s">
        <v>2325</v>
      </c>
      <c r="M464" s="266" t="s">
        <v>2326</v>
      </c>
      <c r="N464" s="27"/>
      <c r="O464" s="27"/>
      <c r="P464" s="27"/>
      <c r="Q464" s="43"/>
      <c r="R464" s="32"/>
      <c r="S464" s="16"/>
    </row>
    <row r="465" spans="1:19" s="11" customFormat="1" ht="15" customHeight="1" x14ac:dyDescent="0.2">
      <c r="A465" s="249" t="s">
        <v>2334</v>
      </c>
      <c r="B465" s="278" t="s">
        <v>2328</v>
      </c>
      <c r="C465" s="278" t="s">
        <v>2329</v>
      </c>
      <c r="D465" s="265"/>
      <c r="E465" s="278">
        <v>1098604978</v>
      </c>
      <c r="F465" s="280">
        <v>29</v>
      </c>
      <c r="G465" s="280"/>
      <c r="H465" s="281" t="s">
        <v>27</v>
      </c>
      <c r="I465" s="267" t="s">
        <v>2330</v>
      </c>
      <c r="J465" s="263" t="s">
        <v>2331</v>
      </c>
      <c r="K465" s="263"/>
      <c r="L465" s="266" t="s">
        <v>2332</v>
      </c>
      <c r="M465" s="266" t="s">
        <v>2333</v>
      </c>
      <c r="N465" s="27"/>
      <c r="O465" s="27"/>
      <c r="P465" s="27"/>
      <c r="Q465" s="43"/>
      <c r="R465" s="32"/>
      <c r="S465" s="17"/>
    </row>
    <row r="466" spans="1:19" s="11" customFormat="1" ht="15" customHeight="1" x14ac:dyDescent="0.2">
      <c r="A466" s="249" t="s">
        <v>2340</v>
      </c>
      <c r="B466" s="278" t="s">
        <v>2335</v>
      </c>
      <c r="C466" s="278" t="s">
        <v>2336</v>
      </c>
      <c r="D466" s="265"/>
      <c r="E466" s="278">
        <v>1098664626</v>
      </c>
      <c r="F466" s="280">
        <v>29</v>
      </c>
      <c r="G466" s="280"/>
      <c r="H466" s="281" t="s">
        <v>27</v>
      </c>
      <c r="I466" s="267" t="s">
        <v>2337</v>
      </c>
      <c r="J466" s="263" t="s">
        <v>2338</v>
      </c>
      <c r="K466" s="263"/>
      <c r="L466" s="266" t="s">
        <v>2339</v>
      </c>
      <c r="M466" s="266">
        <v>6472080</v>
      </c>
      <c r="N466" s="27"/>
      <c r="O466" s="27"/>
      <c r="P466" s="27"/>
      <c r="Q466" s="43"/>
      <c r="R466" s="32"/>
      <c r="S466" s="17"/>
    </row>
    <row r="467" spans="1:19" s="11" customFormat="1" ht="15" customHeight="1" x14ac:dyDescent="0.2">
      <c r="A467" s="249" t="s">
        <v>2344</v>
      </c>
      <c r="B467" s="278" t="s">
        <v>2341</v>
      </c>
      <c r="C467" s="278" t="s">
        <v>2342</v>
      </c>
      <c r="D467" s="265"/>
      <c r="E467" s="278">
        <v>1096948478</v>
      </c>
      <c r="F467" s="280">
        <v>29</v>
      </c>
      <c r="G467" s="280"/>
      <c r="H467" s="281" t="s">
        <v>27</v>
      </c>
      <c r="I467" s="267" t="s">
        <v>2343</v>
      </c>
      <c r="J467" s="263">
        <v>3105661417</v>
      </c>
      <c r="K467" s="263"/>
      <c r="L467" s="266" t="s">
        <v>704</v>
      </c>
      <c r="M467" s="266">
        <v>6474747</v>
      </c>
      <c r="N467" s="27"/>
      <c r="O467" s="27"/>
      <c r="P467" s="27"/>
      <c r="Q467" s="44"/>
      <c r="R467" s="33"/>
      <c r="S467" s="17"/>
    </row>
    <row r="468" spans="1:19" s="11" customFormat="1" ht="15" customHeight="1" x14ac:dyDescent="0.2">
      <c r="A468" s="249" t="s">
        <v>2349</v>
      </c>
      <c r="B468" s="278" t="s">
        <v>2345</v>
      </c>
      <c r="C468" s="278" t="s">
        <v>2346</v>
      </c>
      <c r="D468" s="265"/>
      <c r="E468" s="278">
        <v>1098677307</v>
      </c>
      <c r="F468" s="280">
        <v>29</v>
      </c>
      <c r="G468" s="280"/>
      <c r="H468" s="281" t="s">
        <v>27</v>
      </c>
      <c r="I468" s="267" t="s">
        <v>2347</v>
      </c>
      <c r="J468" s="263" t="s">
        <v>2348</v>
      </c>
      <c r="K468" s="263"/>
      <c r="L468" s="266" t="s">
        <v>704</v>
      </c>
      <c r="M468" s="266">
        <v>6334375</v>
      </c>
      <c r="N468" s="27"/>
      <c r="O468" s="27"/>
      <c r="P468" s="27"/>
      <c r="Q468" s="43"/>
      <c r="R468" s="32"/>
      <c r="S468" s="17"/>
    </row>
    <row r="469" spans="1:19" s="11" customFormat="1" ht="15" customHeight="1" x14ac:dyDescent="0.2">
      <c r="A469" s="249" t="s">
        <v>2352</v>
      </c>
      <c r="B469" s="282" t="s">
        <v>2350</v>
      </c>
      <c r="C469" s="282" t="s">
        <v>993</v>
      </c>
      <c r="D469" s="265" t="s">
        <v>7131</v>
      </c>
      <c r="E469" s="278">
        <v>1098670244</v>
      </c>
      <c r="F469" s="280">
        <v>29</v>
      </c>
      <c r="G469" s="280"/>
      <c r="H469" s="281" t="s">
        <v>27</v>
      </c>
      <c r="I469" s="267" t="s">
        <v>2351</v>
      </c>
      <c r="J469" s="263">
        <v>3183832689</v>
      </c>
      <c r="K469" s="263"/>
      <c r="L469" s="266" t="s">
        <v>1787</v>
      </c>
      <c r="M469" s="266">
        <v>6453379</v>
      </c>
      <c r="N469" s="27"/>
      <c r="O469" s="27"/>
      <c r="P469" s="27" t="s">
        <v>7313</v>
      </c>
      <c r="Q469" s="44"/>
      <c r="R469" s="44" t="s">
        <v>7370</v>
      </c>
      <c r="S469" s="17"/>
    </row>
    <row r="470" spans="1:19" s="11" customFormat="1" ht="15" customHeight="1" x14ac:dyDescent="0.2">
      <c r="A470" s="249" t="s">
        <v>2358</v>
      </c>
      <c r="B470" s="278" t="s">
        <v>2353</v>
      </c>
      <c r="C470" s="278" t="s">
        <v>2354</v>
      </c>
      <c r="D470" s="265"/>
      <c r="E470" s="278">
        <v>1098644294</v>
      </c>
      <c r="F470" s="280">
        <v>29</v>
      </c>
      <c r="G470" s="280"/>
      <c r="H470" s="281" t="s">
        <v>27</v>
      </c>
      <c r="I470" s="267" t="s">
        <v>2355</v>
      </c>
      <c r="J470" s="263" t="s">
        <v>2356</v>
      </c>
      <c r="K470" s="263"/>
      <c r="L470" s="266" t="s">
        <v>2357</v>
      </c>
      <c r="M470" s="266">
        <v>6432838</v>
      </c>
      <c r="N470" s="27"/>
      <c r="O470" s="27"/>
      <c r="P470" s="27"/>
      <c r="Q470" s="44"/>
      <c r="R470" s="33"/>
      <c r="S470" s="17"/>
    </row>
    <row r="471" spans="1:19" s="11" customFormat="1" ht="15" customHeight="1" x14ac:dyDescent="0.2">
      <c r="A471" s="249" t="s">
        <v>2362</v>
      </c>
      <c r="B471" s="278" t="s">
        <v>2359</v>
      </c>
      <c r="C471" s="278" t="s">
        <v>118</v>
      </c>
      <c r="D471" s="265"/>
      <c r="E471" s="278">
        <v>1098676156</v>
      </c>
      <c r="F471" s="280">
        <v>29</v>
      </c>
      <c r="G471" s="280"/>
      <c r="H471" s="281" t="s">
        <v>14</v>
      </c>
      <c r="I471" s="267" t="s">
        <v>2360</v>
      </c>
      <c r="J471" s="263" t="s">
        <v>2361</v>
      </c>
      <c r="K471" s="263"/>
      <c r="L471" s="266"/>
      <c r="M471" s="266"/>
      <c r="N471" s="27"/>
      <c r="O471" s="27"/>
      <c r="P471" s="27"/>
      <c r="Q471" s="44"/>
      <c r="R471" s="33"/>
      <c r="S471" s="17"/>
    </row>
    <row r="472" spans="1:19" s="11" customFormat="1" ht="15" customHeight="1" x14ac:dyDescent="0.2">
      <c r="A472" s="249" t="s">
        <v>2366</v>
      </c>
      <c r="B472" s="278" t="s">
        <v>2363</v>
      </c>
      <c r="C472" s="278" t="s">
        <v>2364</v>
      </c>
      <c r="D472" s="265"/>
      <c r="E472" s="278">
        <v>1095790207</v>
      </c>
      <c r="F472" s="280">
        <v>29</v>
      </c>
      <c r="G472" s="280"/>
      <c r="H472" s="281" t="s">
        <v>14</v>
      </c>
      <c r="I472" s="267" t="s">
        <v>2365</v>
      </c>
      <c r="J472" s="263"/>
      <c r="K472" s="263"/>
      <c r="L472" s="266"/>
      <c r="M472" s="266"/>
      <c r="N472" s="27"/>
      <c r="O472" s="27"/>
      <c r="P472" s="27"/>
      <c r="Q472" s="44"/>
      <c r="R472" s="33"/>
      <c r="S472" s="17"/>
    </row>
    <row r="473" spans="1:19" s="11" customFormat="1" ht="15" customHeight="1" x14ac:dyDescent="0.2">
      <c r="A473" s="249" t="s">
        <v>2373</v>
      </c>
      <c r="B473" s="285" t="s">
        <v>2367</v>
      </c>
      <c r="C473" s="285" t="s">
        <v>2368</v>
      </c>
      <c r="D473" s="271"/>
      <c r="E473" s="285">
        <v>1098648463</v>
      </c>
      <c r="F473" s="286">
        <v>29</v>
      </c>
      <c r="G473" s="286"/>
      <c r="H473" s="287" t="s">
        <v>14</v>
      </c>
      <c r="I473" s="273" t="s">
        <v>2369</v>
      </c>
      <c r="J473" s="274" t="s">
        <v>2370</v>
      </c>
      <c r="K473" s="274"/>
      <c r="L473" s="288" t="s">
        <v>2371</v>
      </c>
      <c r="M473" s="288" t="s">
        <v>2372</v>
      </c>
      <c r="N473" s="30"/>
      <c r="O473" s="30"/>
      <c r="P473" s="27"/>
      <c r="Q473" s="44"/>
      <c r="R473" s="33"/>
      <c r="S473" s="17"/>
    </row>
    <row r="474" spans="1:19" s="11" customFormat="1" ht="15" customHeight="1" x14ac:dyDescent="0.2">
      <c r="A474" s="249" t="s">
        <v>2379</v>
      </c>
      <c r="B474" s="278" t="s">
        <v>2374</v>
      </c>
      <c r="C474" s="278" t="s">
        <v>2375</v>
      </c>
      <c r="D474" s="265"/>
      <c r="E474" s="278">
        <v>1098617334</v>
      </c>
      <c r="F474" s="280">
        <v>29</v>
      </c>
      <c r="G474" s="280"/>
      <c r="H474" s="281" t="s">
        <v>27</v>
      </c>
      <c r="I474" s="267" t="s">
        <v>2376</v>
      </c>
      <c r="J474" s="263" t="s">
        <v>2377</v>
      </c>
      <c r="K474" s="263"/>
      <c r="L474" s="266" t="s">
        <v>2378</v>
      </c>
      <c r="M474" s="266"/>
      <c r="N474" s="27"/>
      <c r="O474" s="27"/>
      <c r="P474" s="27"/>
      <c r="Q474" s="43"/>
      <c r="R474" s="43"/>
      <c r="S474" s="17"/>
    </row>
    <row r="475" spans="1:19" s="11" customFormat="1" ht="15" customHeight="1" x14ac:dyDescent="0.2">
      <c r="A475" s="249" t="s">
        <v>2384</v>
      </c>
      <c r="B475" s="278" t="s">
        <v>2380</v>
      </c>
      <c r="C475" s="278" t="s">
        <v>1337</v>
      </c>
      <c r="D475" s="265"/>
      <c r="E475" s="278">
        <v>37670116</v>
      </c>
      <c r="F475" s="280">
        <v>29</v>
      </c>
      <c r="G475" s="280"/>
      <c r="H475" s="281" t="s">
        <v>27</v>
      </c>
      <c r="I475" s="267" t="s">
        <v>2381</v>
      </c>
      <c r="J475" s="263" t="s">
        <v>2382</v>
      </c>
      <c r="K475" s="263"/>
      <c r="L475" s="266" t="s">
        <v>2383</v>
      </c>
      <c r="M475" s="266">
        <v>6373993</v>
      </c>
      <c r="N475" s="27"/>
      <c r="O475" s="27"/>
      <c r="P475" s="27"/>
      <c r="Q475" s="43"/>
      <c r="R475" s="43"/>
      <c r="S475" s="17"/>
    </row>
    <row r="476" spans="1:19" s="11" customFormat="1" ht="15" customHeight="1" x14ac:dyDescent="0.2">
      <c r="A476" s="249" t="s">
        <v>2389</v>
      </c>
      <c r="B476" s="278" t="s">
        <v>2385</v>
      </c>
      <c r="C476" s="278" t="s">
        <v>2386</v>
      </c>
      <c r="D476" s="265"/>
      <c r="E476" s="278">
        <v>1098658905</v>
      </c>
      <c r="F476" s="280">
        <v>29</v>
      </c>
      <c r="G476" s="280"/>
      <c r="H476" s="281" t="s">
        <v>14</v>
      </c>
      <c r="I476" s="267" t="s">
        <v>2387</v>
      </c>
      <c r="J476" s="263" t="s">
        <v>2388</v>
      </c>
      <c r="K476" s="263"/>
      <c r="L476" s="266"/>
      <c r="M476" s="266"/>
      <c r="N476" s="27"/>
      <c r="O476" s="27"/>
      <c r="P476" s="27"/>
      <c r="Q476" s="43"/>
      <c r="R476" s="50"/>
      <c r="S476" s="17"/>
    </row>
    <row r="477" spans="1:19" s="11" customFormat="1" ht="15" customHeight="1" x14ac:dyDescent="0.2">
      <c r="A477" s="249" t="s">
        <v>2393</v>
      </c>
      <c r="B477" s="278" t="s">
        <v>2390</v>
      </c>
      <c r="C477" s="278" t="s">
        <v>279</v>
      </c>
      <c r="D477" s="265"/>
      <c r="E477" s="278">
        <v>1098695396</v>
      </c>
      <c r="F477" s="280">
        <v>29</v>
      </c>
      <c r="G477" s="280"/>
      <c r="H477" s="281" t="s">
        <v>27</v>
      </c>
      <c r="I477" s="267" t="s">
        <v>2391</v>
      </c>
      <c r="J477" s="263" t="s">
        <v>2392</v>
      </c>
      <c r="K477" s="263"/>
      <c r="L477" s="266"/>
      <c r="M477" s="266"/>
      <c r="N477" s="27"/>
      <c r="O477" s="27"/>
      <c r="P477" s="27"/>
      <c r="Q477" s="43"/>
      <c r="R477" s="50"/>
      <c r="S477" s="17"/>
    </row>
    <row r="478" spans="1:19" s="11" customFormat="1" ht="15" customHeight="1" x14ac:dyDescent="0.2">
      <c r="A478" s="249" t="s">
        <v>2397</v>
      </c>
      <c r="B478" s="278" t="s">
        <v>2394</v>
      </c>
      <c r="C478" s="278" t="s">
        <v>2395</v>
      </c>
      <c r="D478" s="265"/>
      <c r="E478" s="278">
        <v>91538998</v>
      </c>
      <c r="F478" s="280">
        <v>29</v>
      </c>
      <c r="G478" s="280"/>
      <c r="H478" s="281" t="s">
        <v>14</v>
      </c>
      <c r="I478" s="267" t="s">
        <v>2396</v>
      </c>
      <c r="J478" s="263">
        <v>3177367472</v>
      </c>
      <c r="K478" s="263"/>
      <c r="L478" s="266"/>
      <c r="M478" s="266"/>
      <c r="N478" s="27"/>
      <c r="O478" s="27"/>
      <c r="P478" s="27"/>
      <c r="Q478" s="43"/>
      <c r="R478" s="50"/>
      <c r="S478" s="17"/>
    </row>
    <row r="479" spans="1:19" s="11" customFormat="1" ht="15" customHeight="1" x14ac:dyDescent="0.2">
      <c r="A479" s="249" t="s">
        <v>2403</v>
      </c>
      <c r="B479" s="278" t="s">
        <v>2398</v>
      </c>
      <c r="C479" s="278" t="s">
        <v>2399</v>
      </c>
      <c r="D479" s="265"/>
      <c r="E479" s="278">
        <v>1102350538</v>
      </c>
      <c r="F479" s="280">
        <v>29</v>
      </c>
      <c r="G479" s="280"/>
      <c r="H479" s="281" t="s">
        <v>14</v>
      </c>
      <c r="I479" s="267" t="s">
        <v>2400</v>
      </c>
      <c r="J479" s="263" t="s">
        <v>2401</v>
      </c>
      <c r="K479" s="263"/>
      <c r="L479" s="266" t="s">
        <v>2402</v>
      </c>
      <c r="M479" s="266">
        <v>6447664</v>
      </c>
      <c r="N479" s="27"/>
      <c r="O479" s="27"/>
      <c r="P479" s="31"/>
      <c r="Q479" s="44"/>
      <c r="R479" s="44"/>
      <c r="S479" s="17"/>
    </row>
    <row r="480" spans="1:19" s="11" customFormat="1" ht="15" customHeight="1" x14ac:dyDescent="0.2">
      <c r="A480" s="249" t="s">
        <v>2410</v>
      </c>
      <c r="B480" s="278" t="s">
        <v>2404</v>
      </c>
      <c r="C480" s="278" t="s">
        <v>2405</v>
      </c>
      <c r="D480" s="265" t="s">
        <v>7131</v>
      </c>
      <c r="E480" s="278">
        <v>91518708</v>
      </c>
      <c r="F480" s="280">
        <v>29</v>
      </c>
      <c r="G480" s="280"/>
      <c r="H480" s="281" t="s">
        <v>27</v>
      </c>
      <c r="I480" s="267" t="s">
        <v>2406</v>
      </c>
      <c r="J480" s="263" t="s">
        <v>2407</v>
      </c>
      <c r="K480" s="263"/>
      <c r="L480" s="266" t="s">
        <v>2408</v>
      </c>
      <c r="M480" s="266" t="s">
        <v>2409</v>
      </c>
      <c r="N480" s="27"/>
      <c r="O480" s="27"/>
      <c r="P480" s="27" t="s">
        <v>7313</v>
      </c>
      <c r="Q480" s="44"/>
      <c r="R480" s="44" t="s">
        <v>7370</v>
      </c>
      <c r="S480" s="17"/>
    </row>
    <row r="481" spans="1:20" s="11" customFormat="1" ht="15" customHeight="1" x14ac:dyDescent="0.2">
      <c r="A481" s="249" t="s">
        <v>2414</v>
      </c>
      <c r="B481" s="204" t="s">
        <v>2411</v>
      </c>
      <c r="C481" s="204" t="s">
        <v>2412</v>
      </c>
      <c r="D481" s="194"/>
      <c r="E481" s="205">
        <v>1098636560</v>
      </c>
      <c r="F481" s="206">
        <v>30</v>
      </c>
      <c r="G481" s="206"/>
      <c r="H481" s="192" t="s">
        <v>27</v>
      </c>
      <c r="I481" s="198" t="s">
        <v>2413</v>
      </c>
      <c r="J481" s="196">
        <v>3124666908</v>
      </c>
      <c r="K481" s="196"/>
      <c r="L481" s="197"/>
      <c r="M481" s="197"/>
      <c r="N481" s="27"/>
      <c r="O481" s="27"/>
      <c r="P481" s="27"/>
      <c r="Q481" s="43"/>
      <c r="R481" s="43"/>
    </row>
    <row r="482" spans="1:20" s="11" customFormat="1" ht="15" customHeight="1" x14ac:dyDescent="0.2">
      <c r="A482" s="249" t="s">
        <v>2420</v>
      </c>
      <c r="B482" s="204" t="s">
        <v>2415</v>
      </c>
      <c r="C482" s="204" t="s">
        <v>2416</v>
      </c>
      <c r="D482" s="194"/>
      <c r="E482" s="204">
        <v>1098710063</v>
      </c>
      <c r="F482" s="206">
        <v>30</v>
      </c>
      <c r="G482" s="206"/>
      <c r="H482" s="192" t="s">
        <v>14</v>
      </c>
      <c r="I482" s="198" t="s">
        <v>2417</v>
      </c>
      <c r="J482" s="196" t="s">
        <v>2418</v>
      </c>
      <c r="K482" s="196"/>
      <c r="L482" s="197" t="s">
        <v>2419</v>
      </c>
      <c r="M482" s="197">
        <v>8790661</v>
      </c>
      <c r="N482" s="27"/>
      <c r="O482" s="27"/>
      <c r="P482" s="27"/>
      <c r="Q482" s="43"/>
      <c r="R482" s="42"/>
    </row>
    <row r="483" spans="1:20" s="11" customFormat="1" ht="15" customHeight="1" x14ac:dyDescent="0.2">
      <c r="A483" s="249" t="s">
        <v>2425</v>
      </c>
      <c r="B483" s="204" t="s">
        <v>2421</v>
      </c>
      <c r="C483" s="204" t="s">
        <v>2422</v>
      </c>
      <c r="D483" s="194"/>
      <c r="E483" s="204">
        <v>1095792751</v>
      </c>
      <c r="F483" s="206">
        <v>30</v>
      </c>
      <c r="G483" s="206"/>
      <c r="H483" s="192" t="s">
        <v>14</v>
      </c>
      <c r="I483" s="198" t="s">
        <v>2423</v>
      </c>
      <c r="J483" s="196">
        <v>3123730400</v>
      </c>
      <c r="K483" s="196"/>
      <c r="L483" s="197" t="s">
        <v>2424</v>
      </c>
      <c r="M483" s="197">
        <v>6388777</v>
      </c>
      <c r="N483" s="27"/>
      <c r="O483" s="27"/>
      <c r="P483" s="27"/>
      <c r="Q483" s="43"/>
      <c r="R483" s="43"/>
    </row>
    <row r="484" spans="1:20" s="11" customFormat="1" ht="15" customHeight="1" x14ac:dyDescent="0.2">
      <c r="A484" s="249" t="s">
        <v>2431</v>
      </c>
      <c r="B484" s="204" t="s">
        <v>2426</v>
      </c>
      <c r="C484" s="204" t="s">
        <v>2427</v>
      </c>
      <c r="D484" s="194"/>
      <c r="E484" s="204">
        <v>63454349</v>
      </c>
      <c r="F484" s="206">
        <v>30</v>
      </c>
      <c r="G484" s="206"/>
      <c r="H484" s="192" t="s">
        <v>27</v>
      </c>
      <c r="I484" s="198" t="s">
        <v>2428</v>
      </c>
      <c r="J484" s="196" t="s">
        <v>2429</v>
      </c>
      <c r="K484" s="196"/>
      <c r="L484" s="197" t="s">
        <v>2430</v>
      </c>
      <c r="M484" s="197">
        <v>6761494</v>
      </c>
      <c r="N484" s="27"/>
      <c r="O484" s="27"/>
      <c r="P484" s="27"/>
      <c r="Q484" s="43"/>
      <c r="R484" s="43"/>
    </row>
    <row r="485" spans="1:20" s="11" customFormat="1" ht="15" customHeight="1" x14ac:dyDescent="0.2">
      <c r="A485" s="249" t="s">
        <v>2436</v>
      </c>
      <c r="B485" s="204" t="s">
        <v>2432</v>
      </c>
      <c r="C485" s="204" t="s">
        <v>2433</v>
      </c>
      <c r="D485" s="194"/>
      <c r="E485" s="204">
        <v>1098671359</v>
      </c>
      <c r="F485" s="206">
        <v>30</v>
      </c>
      <c r="G485" s="206"/>
      <c r="H485" s="192" t="s">
        <v>14</v>
      </c>
      <c r="I485" s="198" t="s">
        <v>2434</v>
      </c>
      <c r="J485" s="196" t="s">
        <v>2435</v>
      </c>
      <c r="K485" s="196"/>
      <c r="L485" s="197"/>
      <c r="M485" s="197"/>
      <c r="N485" s="27"/>
      <c r="O485" s="27"/>
      <c r="P485" s="27"/>
      <c r="Q485" s="43"/>
      <c r="R485" s="42"/>
    </row>
    <row r="486" spans="1:20" s="11" customFormat="1" ht="15" customHeight="1" x14ac:dyDescent="0.2">
      <c r="A486" s="249" t="s">
        <v>2441</v>
      </c>
      <c r="B486" s="204" t="s">
        <v>2437</v>
      </c>
      <c r="C486" s="204" t="s">
        <v>2438</v>
      </c>
      <c r="D486" s="194"/>
      <c r="E486" s="204">
        <v>1098666938</v>
      </c>
      <c r="F486" s="206">
        <v>30</v>
      </c>
      <c r="G486" s="206"/>
      <c r="H486" s="192" t="s">
        <v>14</v>
      </c>
      <c r="I486" s="198" t="s">
        <v>2439</v>
      </c>
      <c r="J486" s="196" t="s">
        <v>2440</v>
      </c>
      <c r="K486" s="196"/>
      <c r="L486" s="197"/>
      <c r="M486" s="197"/>
      <c r="N486" s="27"/>
      <c r="O486" s="27"/>
      <c r="P486" s="27"/>
      <c r="Q486" s="44"/>
      <c r="R486" s="33"/>
      <c r="S486" s="17"/>
      <c r="T486" s="17"/>
    </row>
    <row r="487" spans="1:20" s="11" customFormat="1" ht="15" customHeight="1" x14ac:dyDescent="0.2">
      <c r="A487" s="249" t="s">
        <v>2446</v>
      </c>
      <c r="B487" s="204" t="s">
        <v>2442</v>
      </c>
      <c r="C487" s="204" t="s">
        <v>2443</v>
      </c>
      <c r="D487" s="194"/>
      <c r="E487" s="204">
        <v>1098672645</v>
      </c>
      <c r="F487" s="206">
        <v>30</v>
      </c>
      <c r="G487" s="206"/>
      <c r="H487" s="192" t="s">
        <v>14</v>
      </c>
      <c r="I487" s="198" t="s">
        <v>2444</v>
      </c>
      <c r="J487" s="196" t="s">
        <v>2445</v>
      </c>
      <c r="K487" s="196"/>
      <c r="L487" s="197"/>
      <c r="M487" s="197"/>
      <c r="N487" s="27"/>
      <c r="O487" s="27"/>
      <c r="P487" s="27"/>
      <c r="Q487" s="44"/>
      <c r="R487" s="33"/>
      <c r="S487" s="17"/>
      <c r="T487" s="17"/>
    </row>
    <row r="488" spans="1:20" s="11" customFormat="1" ht="15" customHeight="1" x14ac:dyDescent="0.2">
      <c r="A488" s="249" t="s">
        <v>2451</v>
      </c>
      <c r="B488" s="204" t="s">
        <v>2447</v>
      </c>
      <c r="C488" s="204" t="s">
        <v>2448</v>
      </c>
      <c r="D488" s="194"/>
      <c r="E488" s="204">
        <v>1098689516</v>
      </c>
      <c r="F488" s="206">
        <v>30</v>
      </c>
      <c r="G488" s="206"/>
      <c r="H488" s="192" t="s">
        <v>14</v>
      </c>
      <c r="I488" s="198" t="s">
        <v>2449</v>
      </c>
      <c r="J488" s="196" t="s">
        <v>2450</v>
      </c>
      <c r="K488" s="196"/>
      <c r="L488" s="197"/>
      <c r="M488" s="197"/>
      <c r="N488" s="27"/>
      <c r="O488" s="27"/>
      <c r="P488" s="27"/>
      <c r="Q488" s="43"/>
      <c r="R488" s="32"/>
      <c r="S488" s="17"/>
      <c r="T488" s="17"/>
    </row>
    <row r="489" spans="1:20" s="11" customFormat="1" ht="15" customHeight="1" x14ac:dyDescent="0.2">
      <c r="A489" s="249" t="s">
        <v>2457</v>
      </c>
      <c r="B489" s="204" t="s">
        <v>2452</v>
      </c>
      <c r="C489" s="204" t="s">
        <v>2453</v>
      </c>
      <c r="D489" s="194"/>
      <c r="E489" s="204">
        <v>63559996</v>
      </c>
      <c r="F489" s="206">
        <v>30</v>
      </c>
      <c r="G489" s="206"/>
      <c r="H489" s="192" t="s">
        <v>27</v>
      </c>
      <c r="I489" s="198" t="s">
        <v>2454</v>
      </c>
      <c r="J489" s="196" t="s">
        <v>2455</v>
      </c>
      <c r="K489" s="196"/>
      <c r="L489" s="197" t="s">
        <v>2456</v>
      </c>
      <c r="M489" s="197">
        <v>6570719</v>
      </c>
      <c r="N489" s="27"/>
      <c r="O489" s="27"/>
      <c r="P489" s="27"/>
      <c r="Q489" s="44"/>
      <c r="R489" s="33"/>
      <c r="S489" s="17"/>
      <c r="T489" s="17"/>
    </row>
    <row r="490" spans="1:20" s="11" customFormat="1" ht="15" customHeight="1" x14ac:dyDescent="0.2">
      <c r="A490" s="249" t="s">
        <v>2461</v>
      </c>
      <c r="B490" s="204" t="s">
        <v>2458</v>
      </c>
      <c r="C490" s="204" t="s">
        <v>253</v>
      </c>
      <c r="D490" s="194"/>
      <c r="E490" s="204">
        <v>1063949609</v>
      </c>
      <c r="F490" s="206">
        <v>30</v>
      </c>
      <c r="G490" s="206"/>
      <c r="H490" s="192" t="s">
        <v>14</v>
      </c>
      <c r="I490" s="198" t="s">
        <v>2459</v>
      </c>
      <c r="J490" s="196" t="s">
        <v>2460</v>
      </c>
      <c r="K490" s="196"/>
      <c r="L490" s="197"/>
      <c r="M490" s="197"/>
      <c r="N490" s="27"/>
      <c r="O490" s="27"/>
      <c r="P490" s="27"/>
      <c r="Q490" s="43"/>
      <c r="R490" s="43"/>
      <c r="S490" s="17"/>
      <c r="T490" s="17"/>
    </row>
    <row r="491" spans="1:20" s="11" customFormat="1" ht="15" customHeight="1" x14ac:dyDescent="0.2">
      <c r="A491" s="249" t="s">
        <v>2466</v>
      </c>
      <c r="B491" s="204" t="s">
        <v>2462</v>
      </c>
      <c r="C491" s="204" t="s">
        <v>2463</v>
      </c>
      <c r="D491" s="194"/>
      <c r="E491" s="204">
        <v>1098615217</v>
      </c>
      <c r="F491" s="206">
        <v>30</v>
      </c>
      <c r="G491" s="206"/>
      <c r="H491" s="192" t="s">
        <v>14</v>
      </c>
      <c r="I491" s="198" t="s">
        <v>2464</v>
      </c>
      <c r="J491" s="196" t="s">
        <v>2465</v>
      </c>
      <c r="K491" s="196"/>
      <c r="L491" s="197"/>
      <c r="M491" s="197"/>
      <c r="N491" s="27"/>
      <c r="O491" s="27"/>
      <c r="P491" s="26"/>
      <c r="Q491" s="44"/>
      <c r="R491" s="44"/>
      <c r="S491" s="17"/>
      <c r="T491" s="17"/>
    </row>
    <row r="492" spans="1:20" s="11" customFormat="1" ht="15" customHeight="1" x14ac:dyDescent="0.2">
      <c r="A492" s="249" t="s">
        <v>2472</v>
      </c>
      <c r="B492" s="204" t="s">
        <v>2467</v>
      </c>
      <c r="C492" s="204" t="s">
        <v>2468</v>
      </c>
      <c r="D492" s="194"/>
      <c r="E492" s="204">
        <v>63553713</v>
      </c>
      <c r="F492" s="206">
        <v>30</v>
      </c>
      <c r="G492" s="206"/>
      <c r="H492" s="192" t="s">
        <v>27</v>
      </c>
      <c r="I492" s="198" t="s">
        <v>2469</v>
      </c>
      <c r="J492" s="196" t="s">
        <v>2470</v>
      </c>
      <c r="K492" s="196"/>
      <c r="L492" s="197" t="s">
        <v>2471</v>
      </c>
      <c r="M492" s="197">
        <v>6300158</v>
      </c>
      <c r="N492" s="27"/>
      <c r="O492" s="27"/>
      <c r="P492" s="26"/>
      <c r="Q492" s="44"/>
      <c r="R492" s="44"/>
      <c r="S492" s="17"/>
      <c r="T492" s="17"/>
    </row>
    <row r="493" spans="1:20" s="11" customFormat="1" ht="15" customHeight="1" x14ac:dyDescent="0.2">
      <c r="A493" s="249" t="s">
        <v>2478</v>
      </c>
      <c r="B493" s="278" t="s">
        <v>2473</v>
      </c>
      <c r="C493" s="278" t="s">
        <v>2474</v>
      </c>
      <c r="D493" s="265"/>
      <c r="E493" s="289" t="s">
        <v>2475</v>
      </c>
      <c r="F493" s="280">
        <v>31</v>
      </c>
      <c r="G493" s="280"/>
      <c r="H493" s="281" t="s">
        <v>14</v>
      </c>
      <c r="I493" s="267" t="s">
        <v>2476</v>
      </c>
      <c r="J493" s="263" t="s">
        <v>2477</v>
      </c>
      <c r="K493" s="263"/>
      <c r="L493" s="266"/>
      <c r="M493" s="266"/>
      <c r="N493" s="27"/>
      <c r="O493" s="27"/>
      <c r="P493" s="27"/>
      <c r="Q493" s="43"/>
      <c r="R493" s="43"/>
      <c r="S493" s="17"/>
      <c r="T493" s="17"/>
    </row>
    <row r="494" spans="1:20" s="11" customFormat="1" ht="15" customHeight="1" x14ac:dyDescent="0.2">
      <c r="A494" s="249" t="s">
        <v>2484</v>
      </c>
      <c r="B494" s="278" t="s">
        <v>2479</v>
      </c>
      <c r="C494" s="278" t="s">
        <v>2480</v>
      </c>
      <c r="D494" s="265"/>
      <c r="E494" s="289" t="s">
        <v>2481</v>
      </c>
      <c r="F494" s="280">
        <v>31</v>
      </c>
      <c r="G494" s="280"/>
      <c r="H494" s="281" t="s">
        <v>14</v>
      </c>
      <c r="I494" s="267" t="s">
        <v>2482</v>
      </c>
      <c r="J494" s="263" t="s">
        <v>2483</v>
      </c>
      <c r="K494" s="263"/>
      <c r="L494" s="266"/>
      <c r="M494" s="266"/>
      <c r="N494" s="27"/>
      <c r="O494" s="27"/>
      <c r="P494" s="27"/>
      <c r="Q494" s="43"/>
      <c r="R494" s="43"/>
      <c r="S494" s="17"/>
      <c r="T494" s="17"/>
    </row>
    <row r="495" spans="1:20" s="11" customFormat="1" ht="15" customHeight="1" x14ac:dyDescent="0.2">
      <c r="A495" s="249" t="s">
        <v>2490</v>
      </c>
      <c r="B495" s="278" t="s">
        <v>2485</v>
      </c>
      <c r="C495" s="278" t="s">
        <v>2486</v>
      </c>
      <c r="D495" s="265"/>
      <c r="E495" s="279" t="s">
        <v>2487</v>
      </c>
      <c r="F495" s="280">
        <v>31</v>
      </c>
      <c r="G495" s="280"/>
      <c r="H495" s="281" t="s">
        <v>14</v>
      </c>
      <c r="I495" s="267" t="s">
        <v>2488</v>
      </c>
      <c r="J495" s="263" t="s">
        <v>2489</v>
      </c>
      <c r="K495" s="263"/>
      <c r="L495" s="266" t="s">
        <v>704</v>
      </c>
      <c r="M495" s="266">
        <v>6474747</v>
      </c>
      <c r="N495" s="27"/>
      <c r="O495" s="27"/>
      <c r="P495" s="27"/>
      <c r="Q495" s="44"/>
      <c r="R495" s="44"/>
      <c r="S495" s="17"/>
      <c r="T495" s="17"/>
    </row>
    <row r="496" spans="1:20" s="11" customFormat="1" ht="15" customHeight="1" x14ac:dyDescent="0.2">
      <c r="A496" s="249" t="s">
        <v>2495</v>
      </c>
      <c r="B496" s="278" t="s">
        <v>2485</v>
      </c>
      <c r="C496" s="278" t="s">
        <v>2491</v>
      </c>
      <c r="D496" s="265"/>
      <c r="E496" s="279" t="s">
        <v>2492</v>
      </c>
      <c r="F496" s="280">
        <v>31</v>
      </c>
      <c r="G496" s="280"/>
      <c r="H496" s="281" t="s">
        <v>27</v>
      </c>
      <c r="I496" s="267" t="s">
        <v>2493</v>
      </c>
      <c r="J496" s="263" t="s">
        <v>2494</v>
      </c>
      <c r="K496" s="263"/>
      <c r="L496" s="266"/>
      <c r="M496" s="266"/>
      <c r="N496" s="27"/>
      <c r="O496" s="27"/>
      <c r="P496" s="27"/>
      <c r="Q496" s="44"/>
      <c r="R496" s="44"/>
      <c r="S496" s="17"/>
      <c r="T496" s="17"/>
    </row>
    <row r="497" spans="1:20" s="11" customFormat="1" ht="15" customHeight="1" x14ac:dyDescent="0.2">
      <c r="A497" s="249" t="s">
        <v>2501</v>
      </c>
      <c r="B497" s="278" t="s">
        <v>2496</v>
      </c>
      <c r="C497" s="278" t="s">
        <v>2497</v>
      </c>
      <c r="D497" s="265"/>
      <c r="E497" s="279" t="s">
        <v>2498</v>
      </c>
      <c r="F497" s="280">
        <v>31</v>
      </c>
      <c r="G497" s="280"/>
      <c r="H497" s="281" t="s">
        <v>27</v>
      </c>
      <c r="I497" s="267" t="s">
        <v>2499</v>
      </c>
      <c r="J497" s="263" t="s">
        <v>2500</v>
      </c>
      <c r="K497" s="263"/>
      <c r="L497" s="266"/>
      <c r="M497" s="266"/>
      <c r="N497" s="27"/>
      <c r="O497" s="27"/>
      <c r="P497" s="27"/>
      <c r="Q497" s="44"/>
      <c r="R497" s="44"/>
      <c r="S497" s="17"/>
      <c r="T497" s="17"/>
    </row>
    <row r="498" spans="1:20" s="11" customFormat="1" ht="15" customHeight="1" x14ac:dyDescent="0.2">
      <c r="A498" s="249" t="s">
        <v>2508</v>
      </c>
      <c r="B498" s="265" t="s">
        <v>2502</v>
      </c>
      <c r="C498" s="265" t="s">
        <v>2503</v>
      </c>
      <c r="D498" s="265"/>
      <c r="E498" s="279" t="s">
        <v>2504</v>
      </c>
      <c r="F498" s="280">
        <v>31</v>
      </c>
      <c r="G498" s="280"/>
      <c r="H498" s="281" t="s">
        <v>27</v>
      </c>
      <c r="I498" s="267" t="s">
        <v>2505</v>
      </c>
      <c r="J498" s="263" t="s">
        <v>2506</v>
      </c>
      <c r="K498" s="263"/>
      <c r="L498" s="266" t="s">
        <v>2141</v>
      </c>
      <c r="M498" s="266" t="s">
        <v>2507</v>
      </c>
      <c r="N498" s="27"/>
      <c r="O498" s="27"/>
      <c r="P498" s="27"/>
      <c r="Q498" s="44"/>
      <c r="R498" s="33"/>
      <c r="S498" s="17"/>
      <c r="T498" s="17"/>
    </row>
    <row r="499" spans="1:20" s="11" customFormat="1" ht="15" customHeight="1" x14ac:dyDescent="0.2">
      <c r="A499" s="249" t="s">
        <v>2513</v>
      </c>
      <c r="B499" s="265" t="s">
        <v>2502</v>
      </c>
      <c r="C499" s="265" t="s">
        <v>2509</v>
      </c>
      <c r="D499" s="265"/>
      <c r="E499" s="279" t="s">
        <v>2510</v>
      </c>
      <c r="F499" s="280">
        <v>31</v>
      </c>
      <c r="G499" s="280"/>
      <c r="H499" s="281" t="s">
        <v>27</v>
      </c>
      <c r="I499" s="267" t="s">
        <v>2511</v>
      </c>
      <c r="J499" s="263" t="s">
        <v>2512</v>
      </c>
      <c r="K499" s="263"/>
      <c r="L499" s="266" t="s">
        <v>1340</v>
      </c>
      <c r="M499" s="266">
        <v>6333987</v>
      </c>
      <c r="N499" s="27"/>
      <c r="O499" s="27"/>
      <c r="P499" s="27"/>
      <c r="Q499" s="44"/>
      <c r="R499" s="33"/>
      <c r="S499" s="17"/>
      <c r="T499" s="17"/>
    </row>
    <row r="500" spans="1:20" s="11" customFormat="1" ht="15" customHeight="1" x14ac:dyDescent="0.2">
      <c r="A500" s="249" t="s">
        <v>2519</v>
      </c>
      <c r="B500" s="278" t="s">
        <v>2514</v>
      </c>
      <c r="C500" s="278" t="s">
        <v>2515</v>
      </c>
      <c r="D500" s="265"/>
      <c r="E500" s="279" t="s">
        <v>2516</v>
      </c>
      <c r="F500" s="280">
        <v>31</v>
      </c>
      <c r="G500" s="280"/>
      <c r="H500" s="281" t="s">
        <v>27</v>
      </c>
      <c r="I500" s="267" t="s">
        <v>2517</v>
      </c>
      <c r="J500" s="263" t="s">
        <v>2518</v>
      </c>
      <c r="K500" s="263"/>
      <c r="L500" s="266" t="s">
        <v>903</v>
      </c>
      <c r="M500" s="266">
        <v>6528200</v>
      </c>
      <c r="N500" s="27"/>
      <c r="O500" s="27"/>
      <c r="P500" s="27"/>
      <c r="Q500" s="44"/>
      <c r="R500" s="33"/>
    </row>
    <row r="501" spans="1:20" s="11" customFormat="1" ht="15" customHeight="1" x14ac:dyDescent="0.2">
      <c r="A501" s="249" t="s">
        <v>2525</v>
      </c>
      <c r="B501" s="278" t="s">
        <v>2520</v>
      </c>
      <c r="C501" s="278" t="s">
        <v>2521</v>
      </c>
      <c r="D501" s="265"/>
      <c r="E501" s="279" t="s">
        <v>2522</v>
      </c>
      <c r="F501" s="280">
        <v>31</v>
      </c>
      <c r="G501" s="280"/>
      <c r="H501" s="281" t="s">
        <v>14</v>
      </c>
      <c r="I501" s="267" t="s">
        <v>2523</v>
      </c>
      <c r="J501" s="263" t="s">
        <v>2524</v>
      </c>
      <c r="K501" s="263"/>
      <c r="L501" s="266"/>
      <c r="M501" s="266"/>
      <c r="N501" s="27"/>
      <c r="O501" s="27"/>
      <c r="P501" s="27"/>
      <c r="Q501" s="44"/>
      <c r="R501" s="33"/>
    </row>
    <row r="502" spans="1:20" s="11" customFormat="1" ht="15" customHeight="1" x14ac:dyDescent="0.25">
      <c r="A502" s="249" t="s">
        <v>2532</v>
      </c>
      <c r="B502" s="265" t="s">
        <v>2526</v>
      </c>
      <c r="C502" s="265" t="s">
        <v>2527</v>
      </c>
      <c r="D502" s="265"/>
      <c r="E502" s="279" t="s">
        <v>2528</v>
      </c>
      <c r="F502" s="280">
        <v>31</v>
      </c>
      <c r="G502" s="280"/>
      <c r="H502" s="281" t="s">
        <v>27</v>
      </c>
      <c r="I502" s="267" t="s">
        <v>2529</v>
      </c>
      <c r="J502" s="263">
        <v>3124381171</v>
      </c>
      <c r="K502" s="263"/>
      <c r="L502" s="266" t="s">
        <v>2530</v>
      </c>
      <c r="M502" s="266" t="s">
        <v>2531</v>
      </c>
      <c r="N502" s="27"/>
      <c r="O502" s="27"/>
      <c r="P502" s="27"/>
      <c r="Q502" s="44"/>
      <c r="R502" s="48"/>
    </row>
    <row r="503" spans="1:20" s="11" customFormat="1" ht="15" customHeight="1" x14ac:dyDescent="0.2">
      <c r="A503" s="249" t="s">
        <v>2538</v>
      </c>
      <c r="B503" s="278" t="s">
        <v>2533</v>
      </c>
      <c r="C503" s="278" t="s">
        <v>1115</v>
      </c>
      <c r="D503" s="265"/>
      <c r="E503" s="279" t="s">
        <v>2534</v>
      </c>
      <c r="F503" s="280">
        <v>31</v>
      </c>
      <c r="G503" s="280"/>
      <c r="H503" s="281" t="s">
        <v>14</v>
      </c>
      <c r="I503" s="267" t="s">
        <v>2535</v>
      </c>
      <c r="J503" s="263" t="s">
        <v>2536</v>
      </c>
      <c r="K503" s="263"/>
      <c r="L503" s="266" t="s">
        <v>2537</v>
      </c>
      <c r="M503" s="266">
        <v>6555638</v>
      </c>
      <c r="N503" s="27"/>
      <c r="O503" s="27"/>
      <c r="P503" s="27"/>
      <c r="Q503" s="43"/>
      <c r="R503" s="32"/>
    </row>
    <row r="504" spans="1:20" s="11" customFormat="1" ht="15" customHeight="1" x14ac:dyDescent="0.2">
      <c r="A504" s="249" t="s">
        <v>2542</v>
      </c>
      <c r="B504" s="265" t="s">
        <v>2539</v>
      </c>
      <c r="C504" s="265" t="s">
        <v>2540</v>
      </c>
      <c r="D504" s="265"/>
      <c r="E504" s="278">
        <v>1098679497</v>
      </c>
      <c r="F504" s="280">
        <v>31</v>
      </c>
      <c r="G504" s="280"/>
      <c r="H504" s="281" t="s">
        <v>14</v>
      </c>
      <c r="I504" s="267" t="s">
        <v>2541</v>
      </c>
      <c r="J504" s="263">
        <v>3007323165</v>
      </c>
      <c r="K504" s="263"/>
      <c r="L504" s="266"/>
      <c r="M504" s="266"/>
      <c r="N504" s="27"/>
      <c r="O504" s="27"/>
      <c r="P504" s="27"/>
      <c r="Q504" s="43"/>
      <c r="R504" s="50"/>
    </row>
    <row r="505" spans="1:20" s="11" customFormat="1" ht="15" customHeight="1" x14ac:dyDescent="0.2">
      <c r="A505" s="249" t="s">
        <v>2549</v>
      </c>
      <c r="B505" s="278" t="s">
        <v>2543</v>
      </c>
      <c r="C505" s="278" t="s">
        <v>2544</v>
      </c>
      <c r="D505" s="265"/>
      <c r="E505" s="279" t="s">
        <v>2545</v>
      </c>
      <c r="F505" s="280">
        <v>31</v>
      </c>
      <c r="G505" s="280"/>
      <c r="H505" s="281" t="s">
        <v>27</v>
      </c>
      <c r="I505" s="267" t="s">
        <v>2546</v>
      </c>
      <c r="J505" s="263" t="s">
        <v>2547</v>
      </c>
      <c r="K505" s="263"/>
      <c r="L505" s="266" t="s">
        <v>2548</v>
      </c>
      <c r="M505" s="266">
        <v>6460010</v>
      </c>
      <c r="N505" s="27"/>
      <c r="O505" s="27"/>
      <c r="P505" s="27"/>
      <c r="Q505" s="43"/>
      <c r="R505" s="44"/>
    </row>
    <row r="506" spans="1:20" s="11" customFormat="1" ht="15" customHeight="1" x14ac:dyDescent="0.2">
      <c r="A506" s="249" t="s">
        <v>2554</v>
      </c>
      <c r="B506" s="278" t="s">
        <v>2550</v>
      </c>
      <c r="C506" s="278" t="s">
        <v>1074</v>
      </c>
      <c r="D506" s="265"/>
      <c r="E506" s="279" t="s">
        <v>2551</v>
      </c>
      <c r="F506" s="280">
        <v>31</v>
      </c>
      <c r="G506" s="280"/>
      <c r="H506" s="281" t="s">
        <v>14</v>
      </c>
      <c r="I506" s="267" t="s">
        <v>2552</v>
      </c>
      <c r="J506" s="263" t="s">
        <v>2553</v>
      </c>
      <c r="K506" s="263"/>
      <c r="L506" s="266"/>
      <c r="M506" s="266"/>
      <c r="N506" s="27"/>
      <c r="O506" s="27"/>
      <c r="P506" s="28"/>
      <c r="Q506" s="43"/>
      <c r="R506" s="50"/>
    </row>
    <row r="507" spans="1:20" s="11" customFormat="1" ht="15" customHeight="1" x14ac:dyDescent="0.2">
      <c r="A507" s="249" t="s">
        <v>2561</v>
      </c>
      <c r="B507" s="265" t="s">
        <v>2555</v>
      </c>
      <c r="C507" s="265" t="s">
        <v>2556</v>
      </c>
      <c r="D507" s="265"/>
      <c r="E507" s="279" t="s">
        <v>2557</v>
      </c>
      <c r="F507" s="280">
        <v>31</v>
      </c>
      <c r="G507" s="280"/>
      <c r="H507" s="281" t="s">
        <v>27</v>
      </c>
      <c r="I507" s="267" t="s">
        <v>2558</v>
      </c>
      <c r="J507" s="263">
        <v>3115289138</v>
      </c>
      <c r="K507" s="263"/>
      <c r="L507" s="266" t="s">
        <v>2559</v>
      </c>
      <c r="M507" s="266" t="s">
        <v>2560</v>
      </c>
      <c r="N507" s="27"/>
      <c r="O507" s="27"/>
      <c r="P507" s="26"/>
      <c r="Q507" s="44"/>
      <c r="R507" s="44"/>
    </row>
    <row r="508" spans="1:20" s="11" customFormat="1" ht="15" customHeight="1" x14ac:dyDescent="0.2">
      <c r="A508" s="249" t="s">
        <v>2566</v>
      </c>
      <c r="B508" s="204" t="s">
        <v>2562</v>
      </c>
      <c r="C508" s="204" t="s">
        <v>2563</v>
      </c>
      <c r="D508" s="194"/>
      <c r="E508" s="205">
        <v>1098616511</v>
      </c>
      <c r="F508" s="206">
        <v>32</v>
      </c>
      <c r="G508" s="206"/>
      <c r="H508" s="206" t="s">
        <v>27</v>
      </c>
      <c r="I508" s="198" t="s">
        <v>2564</v>
      </c>
      <c r="J508" s="196">
        <v>6451850</v>
      </c>
      <c r="K508" s="196"/>
      <c r="L508" s="197" t="s">
        <v>63</v>
      </c>
      <c r="M508" s="197" t="s">
        <v>2565</v>
      </c>
      <c r="N508" s="27"/>
      <c r="O508" s="27"/>
      <c r="P508" s="27"/>
      <c r="Q508" s="43"/>
      <c r="R508" s="43"/>
    </row>
    <row r="509" spans="1:20" s="11" customFormat="1" ht="15" customHeight="1" x14ac:dyDescent="0.2">
      <c r="A509" s="249" t="s">
        <v>2572</v>
      </c>
      <c r="B509" s="204" t="s">
        <v>2567</v>
      </c>
      <c r="C509" s="204" t="s">
        <v>2568</v>
      </c>
      <c r="D509" s="194"/>
      <c r="E509" s="204">
        <v>1102358371</v>
      </c>
      <c r="F509" s="206">
        <v>32</v>
      </c>
      <c r="G509" s="206"/>
      <c r="H509" s="206" t="s">
        <v>27</v>
      </c>
      <c r="I509" s="198" t="s">
        <v>2569</v>
      </c>
      <c r="J509" s="196" t="s">
        <v>2570</v>
      </c>
      <c r="K509" s="196"/>
      <c r="L509" s="197" t="s">
        <v>2571</v>
      </c>
      <c r="M509" s="197">
        <v>6540950</v>
      </c>
      <c r="N509" s="27"/>
      <c r="O509" s="27"/>
      <c r="P509" s="27"/>
      <c r="Q509" s="43"/>
      <c r="R509" s="32"/>
    </row>
    <row r="510" spans="1:20" s="11" customFormat="1" ht="15" customHeight="1" x14ac:dyDescent="0.2">
      <c r="A510" s="249" t="s">
        <v>2579</v>
      </c>
      <c r="B510" s="204" t="s">
        <v>2573</v>
      </c>
      <c r="C510" s="204" t="s">
        <v>2574</v>
      </c>
      <c r="D510" s="194"/>
      <c r="E510" s="204">
        <v>1098630235</v>
      </c>
      <c r="F510" s="206">
        <v>32</v>
      </c>
      <c r="G510" s="206"/>
      <c r="H510" s="206" t="s">
        <v>14</v>
      </c>
      <c r="I510" s="198" t="s">
        <v>2575</v>
      </c>
      <c r="J510" s="196" t="s">
        <v>2576</v>
      </c>
      <c r="K510" s="196"/>
      <c r="L510" s="197" t="s">
        <v>2577</v>
      </c>
      <c r="M510" s="197" t="s">
        <v>2578</v>
      </c>
      <c r="N510" s="27"/>
      <c r="O510" s="27"/>
      <c r="P510" s="27"/>
      <c r="Q510" s="43"/>
      <c r="R510" s="43"/>
    </row>
    <row r="511" spans="1:20" s="11" customFormat="1" ht="15" customHeight="1" x14ac:dyDescent="0.2">
      <c r="A511" s="249" t="s">
        <v>2585</v>
      </c>
      <c r="B511" s="204" t="s">
        <v>2580</v>
      </c>
      <c r="C511" s="204" t="s">
        <v>2581</v>
      </c>
      <c r="D511" s="194"/>
      <c r="E511" s="204">
        <v>1098654536</v>
      </c>
      <c r="F511" s="206">
        <v>32</v>
      </c>
      <c r="G511" s="206"/>
      <c r="H511" s="206" t="s">
        <v>27</v>
      </c>
      <c r="I511" s="198" t="s">
        <v>2582</v>
      </c>
      <c r="J511" s="196" t="s">
        <v>2583</v>
      </c>
      <c r="K511" s="196"/>
      <c r="L511" s="197" t="s">
        <v>2584</v>
      </c>
      <c r="M511" s="197"/>
      <c r="N511" s="27"/>
      <c r="O511" s="27"/>
      <c r="P511" s="37"/>
      <c r="Q511" s="44"/>
      <c r="R511" s="42"/>
    </row>
    <row r="512" spans="1:20" s="11" customFormat="1" ht="15" customHeight="1" x14ac:dyDescent="0.2">
      <c r="A512" s="249" t="s">
        <v>2590</v>
      </c>
      <c r="B512" s="204" t="s">
        <v>2586</v>
      </c>
      <c r="C512" s="204" t="s">
        <v>2587</v>
      </c>
      <c r="D512" s="194"/>
      <c r="E512" s="204">
        <v>1098668658</v>
      </c>
      <c r="F512" s="206">
        <v>32</v>
      </c>
      <c r="G512" s="206"/>
      <c r="H512" s="206" t="s">
        <v>14</v>
      </c>
      <c r="I512" s="198" t="s">
        <v>2588</v>
      </c>
      <c r="J512" s="196" t="s">
        <v>2589</v>
      </c>
      <c r="K512" s="196"/>
      <c r="L512" s="197"/>
      <c r="M512" s="197"/>
      <c r="N512" s="27"/>
      <c r="O512" s="27"/>
      <c r="P512" s="27"/>
      <c r="Q512" s="43"/>
      <c r="R512" s="42"/>
    </row>
    <row r="513" spans="1:19" s="11" customFormat="1" ht="15" customHeight="1" x14ac:dyDescent="0.2">
      <c r="A513" s="249" t="s">
        <v>2596</v>
      </c>
      <c r="B513" s="204" t="s">
        <v>2591</v>
      </c>
      <c r="C513" s="204" t="s">
        <v>2592</v>
      </c>
      <c r="D513" s="194"/>
      <c r="E513" s="204">
        <v>91532896</v>
      </c>
      <c r="F513" s="206">
        <v>32</v>
      </c>
      <c r="G513" s="206"/>
      <c r="H513" s="206" t="s">
        <v>27</v>
      </c>
      <c r="I513" s="198" t="s">
        <v>2593</v>
      </c>
      <c r="J513" s="196" t="s">
        <v>2594</v>
      </c>
      <c r="K513" s="196"/>
      <c r="L513" s="197" t="s">
        <v>2595</v>
      </c>
      <c r="M513" s="197">
        <v>6711970</v>
      </c>
      <c r="N513" s="27"/>
      <c r="O513" s="27"/>
      <c r="P513" s="27"/>
      <c r="Q513" s="44"/>
      <c r="R513" s="44"/>
    </row>
    <row r="514" spans="1:19" s="11" customFormat="1" ht="15" customHeight="1" x14ac:dyDescent="0.2">
      <c r="A514" s="249" t="s">
        <v>2602</v>
      </c>
      <c r="B514" s="204" t="s">
        <v>2597</v>
      </c>
      <c r="C514" s="204" t="s">
        <v>2598</v>
      </c>
      <c r="D514" s="194"/>
      <c r="E514" s="204">
        <v>1098655158</v>
      </c>
      <c r="F514" s="206">
        <v>32</v>
      </c>
      <c r="G514" s="206"/>
      <c r="H514" s="206" t="s">
        <v>14</v>
      </c>
      <c r="I514" s="198" t="s">
        <v>2599</v>
      </c>
      <c r="J514" s="196" t="s">
        <v>2600</v>
      </c>
      <c r="K514" s="196"/>
      <c r="L514" s="197" t="s">
        <v>2601</v>
      </c>
      <c r="M514" s="197">
        <v>6832059</v>
      </c>
      <c r="N514" s="27"/>
      <c r="O514" s="27"/>
      <c r="P514" s="27"/>
      <c r="Q514" s="44"/>
      <c r="R514" s="33"/>
    </row>
    <row r="515" spans="1:19" s="11" customFormat="1" ht="15" customHeight="1" x14ac:dyDescent="0.2">
      <c r="A515" s="249" t="s">
        <v>2609</v>
      </c>
      <c r="B515" s="204" t="s">
        <v>2603</v>
      </c>
      <c r="C515" s="204" t="s">
        <v>2604</v>
      </c>
      <c r="D515" s="194"/>
      <c r="E515" s="204">
        <v>91517962</v>
      </c>
      <c r="F515" s="206">
        <v>32</v>
      </c>
      <c r="G515" s="206"/>
      <c r="H515" s="206" t="s">
        <v>27</v>
      </c>
      <c r="I515" s="198" t="s">
        <v>2605</v>
      </c>
      <c r="J515" s="196" t="s">
        <v>2606</v>
      </c>
      <c r="K515" s="196"/>
      <c r="L515" s="197" t="s">
        <v>2607</v>
      </c>
      <c r="M515" s="197" t="s">
        <v>2608</v>
      </c>
      <c r="N515" s="27"/>
      <c r="O515" s="27"/>
      <c r="P515" s="27"/>
      <c r="Q515" s="44"/>
      <c r="R515" s="46"/>
      <c r="S515" s="17"/>
    </row>
    <row r="516" spans="1:19" s="11" customFormat="1" ht="15" customHeight="1" x14ac:dyDescent="0.2">
      <c r="A516" s="249" t="s">
        <v>2615</v>
      </c>
      <c r="B516" s="204" t="s">
        <v>2610</v>
      </c>
      <c r="C516" s="204" t="s">
        <v>2611</v>
      </c>
      <c r="D516" s="194"/>
      <c r="E516" s="204">
        <v>1098647140</v>
      </c>
      <c r="F516" s="206">
        <v>32</v>
      </c>
      <c r="G516" s="206"/>
      <c r="H516" s="206" t="s">
        <v>14</v>
      </c>
      <c r="I516" s="198" t="s">
        <v>2612</v>
      </c>
      <c r="J516" s="196" t="s">
        <v>2613</v>
      </c>
      <c r="K516" s="196"/>
      <c r="L516" s="197" t="s">
        <v>35</v>
      </c>
      <c r="M516" s="197" t="s">
        <v>2614</v>
      </c>
      <c r="N516" s="27"/>
      <c r="O516" s="27"/>
      <c r="P516" s="27"/>
      <c r="Q516" s="43"/>
      <c r="R516" s="43"/>
      <c r="S516" s="17"/>
    </row>
    <row r="517" spans="1:19" s="11" customFormat="1" ht="15" customHeight="1" x14ac:dyDescent="0.2">
      <c r="A517" s="249" t="s">
        <v>2621</v>
      </c>
      <c r="B517" s="204" t="s">
        <v>2616</v>
      </c>
      <c r="C517" s="204" t="s">
        <v>2617</v>
      </c>
      <c r="D517" s="194"/>
      <c r="E517" s="204">
        <v>1098634261</v>
      </c>
      <c r="F517" s="206">
        <v>32</v>
      </c>
      <c r="G517" s="206"/>
      <c r="H517" s="206" t="s">
        <v>14</v>
      </c>
      <c r="I517" s="198" t="s">
        <v>2618</v>
      </c>
      <c r="J517" s="196" t="s">
        <v>2619</v>
      </c>
      <c r="K517" s="196"/>
      <c r="L517" s="197" t="s">
        <v>2620</v>
      </c>
      <c r="M517" s="197"/>
      <c r="N517" s="27"/>
      <c r="O517" s="27"/>
      <c r="P517" s="27"/>
      <c r="Q517" s="43"/>
      <c r="R517" s="32"/>
      <c r="S517" s="17"/>
    </row>
    <row r="518" spans="1:19" s="11" customFormat="1" ht="15" customHeight="1" x14ac:dyDescent="0.2">
      <c r="A518" s="249" t="s">
        <v>2626</v>
      </c>
      <c r="B518" s="204" t="s">
        <v>2622</v>
      </c>
      <c r="C518" s="204" t="s">
        <v>2623</v>
      </c>
      <c r="D518" s="194"/>
      <c r="E518" s="204">
        <v>63554030</v>
      </c>
      <c r="F518" s="206">
        <v>32</v>
      </c>
      <c r="G518" s="206"/>
      <c r="H518" s="206" t="s">
        <v>27</v>
      </c>
      <c r="I518" s="198" t="s">
        <v>2624</v>
      </c>
      <c r="J518" s="196" t="s">
        <v>2625</v>
      </c>
      <c r="K518" s="196"/>
      <c r="L518" s="197"/>
      <c r="M518" s="197"/>
      <c r="N518" s="27"/>
      <c r="O518" s="27"/>
      <c r="P518" s="27"/>
      <c r="Q518" s="44"/>
      <c r="R518" s="33"/>
      <c r="S518" s="17"/>
    </row>
    <row r="519" spans="1:19" s="11" customFormat="1" ht="15" customHeight="1" x14ac:dyDescent="0.2">
      <c r="A519" s="249" t="s">
        <v>2632</v>
      </c>
      <c r="B519" s="204" t="s">
        <v>2627</v>
      </c>
      <c r="C519" s="204" t="s">
        <v>1729</v>
      </c>
      <c r="D519" s="194"/>
      <c r="E519" s="204">
        <v>635622996</v>
      </c>
      <c r="F519" s="206">
        <v>32</v>
      </c>
      <c r="G519" s="206"/>
      <c r="H519" s="206" t="s">
        <v>27</v>
      </c>
      <c r="I519" s="198" t="s">
        <v>2628</v>
      </c>
      <c r="J519" s="196" t="s">
        <v>2629</v>
      </c>
      <c r="K519" s="196"/>
      <c r="L519" s="197" t="s">
        <v>2630</v>
      </c>
      <c r="M519" s="197" t="s">
        <v>2631</v>
      </c>
      <c r="N519" s="27"/>
      <c r="O519" s="27"/>
      <c r="P519" s="27"/>
      <c r="Q519" s="44"/>
      <c r="R519" s="33"/>
      <c r="S519" s="17"/>
    </row>
    <row r="520" spans="1:19" s="11" customFormat="1" ht="15" customHeight="1" x14ac:dyDescent="0.2">
      <c r="A520" s="249" t="s">
        <v>2637</v>
      </c>
      <c r="B520" s="204" t="s">
        <v>483</v>
      </c>
      <c r="C520" s="204" t="s">
        <v>2633</v>
      </c>
      <c r="D520" s="194"/>
      <c r="E520" s="204">
        <v>37728392</v>
      </c>
      <c r="F520" s="206">
        <v>32</v>
      </c>
      <c r="G520" s="206"/>
      <c r="H520" s="206" t="s">
        <v>27</v>
      </c>
      <c r="I520" s="198" t="s">
        <v>2634</v>
      </c>
      <c r="J520" s="196" t="s">
        <v>2635</v>
      </c>
      <c r="K520" s="196"/>
      <c r="L520" s="197" t="s">
        <v>2636</v>
      </c>
      <c r="M520" s="197">
        <v>6343558</v>
      </c>
      <c r="N520" s="27"/>
      <c r="O520" s="27"/>
      <c r="P520" s="27"/>
      <c r="Q520" s="44"/>
      <c r="R520" s="33"/>
      <c r="S520" s="17"/>
    </row>
    <row r="521" spans="1:19" s="11" customFormat="1" ht="15" customHeight="1" x14ac:dyDescent="0.2">
      <c r="A521" s="249" t="s">
        <v>2642</v>
      </c>
      <c r="B521" s="204" t="s">
        <v>2638</v>
      </c>
      <c r="C521" s="204" t="s">
        <v>1524</v>
      </c>
      <c r="D521" s="194"/>
      <c r="E521" s="204">
        <v>1102353779</v>
      </c>
      <c r="F521" s="206">
        <v>32</v>
      </c>
      <c r="G521" s="206"/>
      <c r="H521" s="206" t="s">
        <v>27</v>
      </c>
      <c r="I521" s="198" t="s">
        <v>2639</v>
      </c>
      <c r="J521" s="196" t="s">
        <v>2640</v>
      </c>
      <c r="K521" s="196"/>
      <c r="L521" s="197" t="s">
        <v>2641</v>
      </c>
      <c r="M521" s="197">
        <v>6368240</v>
      </c>
      <c r="N521" s="27"/>
      <c r="O521" s="27"/>
      <c r="P521" s="27"/>
      <c r="Q521" s="44"/>
      <c r="R521" s="33"/>
      <c r="S521" s="17"/>
    </row>
    <row r="522" spans="1:19" s="11" customFormat="1" ht="15" customHeight="1" x14ac:dyDescent="0.2">
      <c r="A522" s="249" t="s">
        <v>2647</v>
      </c>
      <c r="B522" s="204" t="s">
        <v>2643</v>
      </c>
      <c r="C522" s="204" t="s">
        <v>162</v>
      </c>
      <c r="D522" s="194"/>
      <c r="E522" s="204">
        <v>37543881</v>
      </c>
      <c r="F522" s="206">
        <v>32</v>
      </c>
      <c r="G522" s="206"/>
      <c r="H522" s="206" t="s">
        <v>27</v>
      </c>
      <c r="I522" s="198" t="s">
        <v>2644</v>
      </c>
      <c r="J522" s="196" t="s">
        <v>2645</v>
      </c>
      <c r="K522" s="196"/>
      <c r="L522" s="197" t="s">
        <v>63</v>
      </c>
      <c r="M522" s="197" t="s">
        <v>2646</v>
      </c>
      <c r="N522" s="27"/>
      <c r="O522" s="27"/>
      <c r="P522" s="27"/>
      <c r="Q522" s="44"/>
      <c r="R522" s="33"/>
      <c r="S522" s="17"/>
    </row>
    <row r="523" spans="1:19" s="11" customFormat="1" ht="15" customHeight="1" x14ac:dyDescent="0.2">
      <c r="A523" s="249" t="s">
        <v>2653</v>
      </c>
      <c r="B523" s="204" t="s">
        <v>2648</v>
      </c>
      <c r="C523" s="204" t="s">
        <v>2649</v>
      </c>
      <c r="D523" s="194"/>
      <c r="E523" s="204">
        <v>1095920982</v>
      </c>
      <c r="F523" s="206">
        <v>32</v>
      </c>
      <c r="G523" s="206"/>
      <c r="H523" s="206" t="s">
        <v>14</v>
      </c>
      <c r="I523" s="198" t="s">
        <v>2650</v>
      </c>
      <c r="J523" s="196" t="s">
        <v>2651</v>
      </c>
      <c r="K523" s="196"/>
      <c r="L523" s="197" t="s">
        <v>2652</v>
      </c>
      <c r="M523" s="197"/>
      <c r="N523" s="27"/>
      <c r="O523" s="27"/>
      <c r="P523" s="27"/>
      <c r="Q523" s="44"/>
      <c r="R523" s="33"/>
      <c r="S523" s="17"/>
    </row>
    <row r="524" spans="1:19" s="11" customFormat="1" ht="15" customHeight="1" x14ac:dyDescent="0.25">
      <c r="A524" s="249" t="s">
        <v>2659</v>
      </c>
      <c r="B524" s="204" t="s">
        <v>2654</v>
      </c>
      <c r="C524" s="204" t="s">
        <v>2655</v>
      </c>
      <c r="D524" s="194"/>
      <c r="E524" s="204">
        <v>1098632630</v>
      </c>
      <c r="F524" s="206">
        <v>32</v>
      </c>
      <c r="G524" s="206"/>
      <c r="H524" s="206" t="s">
        <v>27</v>
      </c>
      <c r="I524" s="198" t="s">
        <v>2656</v>
      </c>
      <c r="J524" s="196" t="s">
        <v>2657</v>
      </c>
      <c r="K524" s="196"/>
      <c r="L524" s="197" t="s">
        <v>1532</v>
      </c>
      <c r="M524" s="197" t="s">
        <v>2658</v>
      </c>
      <c r="N524" s="27"/>
      <c r="O524" s="27"/>
      <c r="P524" s="27"/>
      <c r="Q524" s="44"/>
      <c r="R524" s="48"/>
      <c r="S524" s="17"/>
    </row>
    <row r="525" spans="1:19" s="11" customFormat="1" ht="15" customHeight="1" x14ac:dyDescent="0.2">
      <c r="A525" s="249" t="s">
        <v>2664</v>
      </c>
      <c r="B525" s="204" t="s">
        <v>2660</v>
      </c>
      <c r="C525" s="204" t="s">
        <v>2661</v>
      </c>
      <c r="D525" s="194"/>
      <c r="E525" s="204">
        <v>1095907203</v>
      </c>
      <c r="F525" s="206">
        <v>32</v>
      </c>
      <c r="G525" s="206"/>
      <c r="H525" s="206" t="s">
        <v>27</v>
      </c>
      <c r="I525" s="198" t="s">
        <v>2662</v>
      </c>
      <c r="J525" s="196" t="s">
        <v>2663</v>
      </c>
      <c r="K525" s="196"/>
      <c r="L525" s="197"/>
      <c r="M525" s="197"/>
      <c r="N525" s="27"/>
      <c r="O525" s="27"/>
      <c r="P525" s="27"/>
      <c r="Q525" s="44"/>
      <c r="R525" s="33"/>
      <c r="S525" s="17"/>
    </row>
    <row r="526" spans="1:19" s="11" customFormat="1" ht="15" customHeight="1" x14ac:dyDescent="0.2">
      <c r="A526" s="249" t="s">
        <v>2669</v>
      </c>
      <c r="B526" s="204" t="s">
        <v>2665</v>
      </c>
      <c r="C526" s="204" t="s">
        <v>2666</v>
      </c>
      <c r="D526" s="194"/>
      <c r="E526" s="204">
        <v>1098659721</v>
      </c>
      <c r="F526" s="206">
        <v>32</v>
      </c>
      <c r="G526" s="206"/>
      <c r="H526" s="206" t="s">
        <v>14</v>
      </c>
      <c r="I526" s="198" t="s">
        <v>2667</v>
      </c>
      <c r="J526" s="196" t="s">
        <v>2668</v>
      </c>
      <c r="K526" s="196"/>
      <c r="L526" s="197"/>
      <c r="M526" s="197"/>
      <c r="N526" s="27"/>
      <c r="O526" s="27"/>
      <c r="P526" s="27"/>
      <c r="Q526" s="43"/>
      <c r="R526" s="49"/>
      <c r="S526" s="17"/>
    </row>
    <row r="527" spans="1:19" s="11" customFormat="1" ht="15" customHeight="1" x14ac:dyDescent="0.2">
      <c r="A527" s="249" t="s">
        <v>2675</v>
      </c>
      <c r="B527" s="204" t="s">
        <v>2670</v>
      </c>
      <c r="C527" s="204" t="s">
        <v>2671</v>
      </c>
      <c r="D527" s="194"/>
      <c r="E527" s="204">
        <v>63529862</v>
      </c>
      <c r="F527" s="206">
        <v>32</v>
      </c>
      <c r="G527" s="206"/>
      <c r="H527" s="206" t="s">
        <v>27</v>
      </c>
      <c r="I527" s="198" t="s">
        <v>2672</v>
      </c>
      <c r="J527" s="196" t="s">
        <v>2673</v>
      </c>
      <c r="K527" s="196"/>
      <c r="L527" s="197" t="s">
        <v>2674</v>
      </c>
      <c r="M527" s="197">
        <v>6335859</v>
      </c>
      <c r="N527" s="27"/>
      <c r="O527" s="27"/>
      <c r="P527" s="28"/>
      <c r="Q527" s="44"/>
      <c r="R527" s="44"/>
      <c r="S527" s="17"/>
    </row>
    <row r="528" spans="1:19" s="11" customFormat="1" ht="15" customHeight="1" x14ac:dyDescent="0.2">
      <c r="A528" s="249" t="s">
        <v>2680</v>
      </c>
      <c r="B528" s="204" t="s">
        <v>2676</v>
      </c>
      <c r="C528" s="204" t="s">
        <v>2677</v>
      </c>
      <c r="D528" s="194"/>
      <c r="E528" s="204">
        <v>37840970</v>
      </c>
      <c r="F528" s="206">
        <v>32</v>
      </c>
      <c r="G528" s="206"/>
      <c r="H528" s="206" t="s">
        <v>27</v>
      </c>
      <c r="I528" s="198" t="s">
        <v>2678</v>
      </c>
      <c r="J528" s="196" t="s">
        <v>2679</v>
      </c>
      <c r="K528" s="196"/>
      <c r="L528" s="197" t="s">
        <v>903</v>
      </c>
      <c r="M528" s="197">
        <v>6528200</v>
      </c>
      <c r="N528" s="27"/>
      <c r="O528" s="27"/>
      <c r="P528" s="27"/>
      <c r="Q528" s="43"/>
      <c r="R528" s="43"/>
      <c r="S528" s="17"/>
    </row>
    <row r="529" spans="1:20" s="11" customFormat="1" ht="15" customHeight="1" x14ac:dyDescent="0.2">
      <c r="A529" s="249" t="s">
        <v>2687</v>
      </c>
      <c r="B529" s="204" t="s">
        <v>2681</v>
      </c>
      <c r="C529" s="204" t="s">
        <v>2682</v>
      </c>
      <c r="D529" s="194"/>
      <c r="E529" s="204">
        <v>1098650500</v>
      </c>
      <c r="F529" s="206">
        <v>32</v>
      </c>
      <c r="G529" s="206"/>
      <c r="H529" s="206" t="s">
        <v>27</v>
      </c>
      <c r="I529" s="198" t="s">
        <v>2683</v>
      </c>
      <c r="J529" s="196" t="s">
        <v>2684</v>
      </c>
      <c r="K529" s="196"/>
      <c r="L529" s="197" t="s">
        <v>2685</v>
      </c>
      <c r="M529" s="197" t="s">
        <v>2686</v>
      </c>
      <c r="N529" s="27"/>
      <c r="O529" s="27"/>
      <c r="P529" s="27"/>
      <c r="Q529" s="43"/>
      <c r="R529" s="43"/>
      <c r="S529" s="17"/>
    </row>
    <row r="530" spans="1:20" s="11" customFormat="1" ht="15" customHeight="1" x14ac:dyDescent="0.2">
      <c r="A530" s="249" t="s">
        <v>2693</v>
      </c>
      <c r="B530" s="204" t="s">
        <v>2688</v>
      </c>
      <c r="C530" s="204" t="s">
        <v>2689</v>
      </c>
      <c r="D530" s="194"/>
      <c r="E530" s="204">
        <v>1098644904</v>
      </c>
      <c r="F530" s="206">
        <v>32</v>
      </c>
      <c r="G530" s="206"/>
      <c r="H530" s="206" t="s">
        <v>27</v>
      </c>
      <c r="I530" s="198" t="s">
        <v>2690</v>
      </c>
      <c r="J530" s="196" t="s">
        <v>2691</v>
      </c>
      <c r="K530" s="196"/>
      <c r="L530" s="197" t="s">
        <v>2692</v>
      </c>
      <c r="M530" s="197">
        <v>6833300</v>
      </c>
      <c r="N530" s="27"/>
      <c r="O530" s="27"/>
      <c r="P530" s="37"/>
      <c r="Q530" s="44"/>
      <c r="R530" s="44"/>
      <c r="S530" s="17"/>
    </row>
    <row r="531" spans="1:20" s="11" customFormat="1" ht="15" customHeight="1" x14ac:dyDescent="0.2">
      <c r="A531" s="249" t="s">
        <v>2696</v>
      </c>
      <c r="B531" s="204" t="s">
        <v>2694</v>
      </c>
      <c r="C531" s="204" t="s">
        <v>56</v>
      </c>
      <c r="D531" s="194"/>
      <c r="E531" s="204">
        <v>1098614144</v>
      </c>
      <c r="F531" s="206">
        <v>32</v>
      </c>
      <c r="G531" s="206"/>
      <c r="H531" s="206" t="s">
        <v>27</v>
      </c>
      <c r="I531" s="198" t="s">
        <v>2695</v>
      </c>
      <c r="J531" s="196">
        <v>3125612815</v>
      </c>
      <c r="K531" s="196"/>
      <c r="L531" s="197"/>
      <c r="M531" s="197"/>
      <c r="N531" s="27"/>
      <c r="O531" s="27"/>
      <c r="P531" s="27"/>
      <c r="Q531" s="43"/>
      <c r="R531" s="43"/>
      <c r="S531" s="17"/>
    </row>
    <row r="532" spans="1:20" s="11" customFormat="1" ht="15" customHeight="1" x14ac:dyDescent="0.2">
      <c r="A532" s="249" t="s">
        <v>2700</v>
      </c>
      <c r="B532" s="204" t="s">
        <v>2697</v>
      </c>
      <c r="C532" s="204" t="s">
        <v>2698</v>
      </c>
      <c r="D532" s="194"/>
      <c r="E532" s="204">
        <v>1100948315</v>
      </c>
      <c r="F532" s="206">
        <v>32</v>
      </c>
      <c r="G532" s="206"/>
      <c r="H532" s="206" t="s">
        <v>27</v>
      </c>
      <c r="I532" s="198" t="s">
        <v>2699</v>
      </c>
      <c r="J532" s="196">
        <v>3173866113</v>
      </c>
      <c r="K532" s="196"/>
      <c r="L532" s="197"/>
      <c r="M532" s="197"/>
      <c r="N532" s="27"/>
      <c r="O532" s="27"/>
      <c r="P532" s="27"/>
      <c r="Q532" s="43"/>
      <c r="R532" s="50"/>
      <c r="S532" s="17"/>
    </row>
    <row r="533" spans="1:20" s="11" customFormat="1" ht="15" customHeight="1" x14ac:dyDescent="0.2">
      <c r="A533" s="249" t="s">
        <v>2705</v>
      </c>
      <c r="B533" s="204" t="s">
        <v>2701</v>
      </c>
      <c r="C533" s="204" t="s">
        <v>2702</v>
      </c>
      <c r="D533" s="194"/>
      <c r="E533" s="204">
        <v>13870855</v>
      </c>
      <c r="F533" s="206">
        <v>32</v>
      </c>
      <c r="G533" s="206"/>
      <c r="H533" s="206" t="s">
        <v>27</v>
      </c>
      <c r="I533" s="198" t="s">
        <v>2703</v>
      </c>
      <c r="J533" s="196" t="s">
        <v>2704</v>
      </c>
      <c r="K533" s="196"/>
      <c r="L533" s="197"/>
      <c r="M533" s="197"/>
      <c r="N533" s="27"/>
      <c r="O533" s="27"/>
      <c r="P533" s="37"/>
      <c r="Q533" s="45"/>
      <c r="R533" s="45"/>
      <c r="S533" s="17"/>
    </row>
    <row r="534" spans="1:20" s="11" customFormat="1" ht="15" customHeight="1" x14ac:dyDescent="0.2">
      <c r="A534" s="249" t="s">
        <v>2711</v>
      </c>
      <c r="B534" s="204" t="s">
        <v>2706</v>
      </c>
      <c r="C534" s="204" t="s">
        <v>2707</v>
      </c>
      <c r="D534" s="194"/>
      <c r="E534" s="204">
        <v>37549847</v>
      </c>
      <c r="F534" s="206">
        <v>32</v>
      </c>
      <c r="G534" s="206"/>
      <c r="H534" s="206" t="s">
        <v>27</v>
      </c>
      <c r="I534" s="198" t="s">
        <v>2708</v>
      </c>
      <c r="J534" s="196" t="s">
        <v>2709</v>
      </c>
      <c r="K534" s="196"/>
      <c r="L534" s="197" t="s">
        <v>1221</v>
      </c>
      <c r="M534" s="197" t="s">
        <v>2710</v>
      </c>
      <c r="N534" s="27"/>
      <c r="O534" s="27"/>
      <c r="P534" s="27"/>
      <c r="Q534" s="43"/>
      <c r="R534" s="50"/>
      <c r="S534" s="17"/>
    </row>
    <row r="535" spans="1:20" s="11" customFormat="1" ht="15" customHeight="1" x14ac:dyDescent="0.2">
      <c r="A535" s="249" t="s">
        <v>2716</v>
      </c>
      <c r="B535" s="204" t="s">
        <v>2712</v>
      </c>
      <c r="C535" s="204" t="s">
        <v>925</v>
      </c>
      <c r="D535" s="194"/>
      <c r="E535" s="204">
        <v>1095911848</v>
      </c>
      <c r="F535" s="206">
        <v>32</v>
      </c>
      <c r="G535" s="206"/>
      <c r="H535" s="206" t="s">
        <v>27</v>
      </c>
      <c r="I535" s="198" t="s">
        <v>2713</v>
      </c>
      <c r="J535" s="196" t="s">
        <v>2714</v>
      </c>
      <c r="K535" s="196"/>
      <c r="L535" s="197" t="s">
        <v>2715</v>
      </c>
      <c r="M535" s="197">
        <v>6384160</v>
      </c>
      <c r="N535" s="27"/>
      <c r="O535" s="27"/>
      <c r="P535" s="31"/>
      <c r="Q535" s="44"/>
      <c r="R535" s="44"/>
      <c r="S535" s="17"/>
    </row>
    <row r="536" spans="1:20" s="11" customFormat="1" ht="15" customHeight="1" x14ac:dyDescent="0.2">
      <c r="A536" s="249" t="s">
        <v>2722</v>
      </c>
      <c r="B536" s="204" t="s">
        <v>2717</v>
      </c>
      <c r="C536" s="204" t="s">
        <v>2718</v>
      </c>
      <c r="D536" s="194"/>
      <c r="E536" s="204">
        <v>63532630</v>
      </c>
      <c r="F536" s="206">
        <v>32</v>
      </c>
      <c r="G536" s="206"/>
      <c r="H536" s="206" t="s">
        <v>27</v>
      </c>
      <c r="I536" s="198" t="s">
        <v>2719</v>
      </c>
      <c r="J536" s="196" t="s">
        <v>2720</v>
      </c>
      <c r="K536" s="196"/>
      <c r="L536" s="197" t="s">
        <v>2721</v>
      </c>
      <c r="M536" s="197">
        <v>3398200</v>
      </c>
      <c r="N536" s="27"/>
      <c r="O536" s="27"/>
      <c r="P536" s="26"/>
      <c r="Q536" s="44"/>
      <c r="R536" s="44"/>
      <c r="S536" s="17"/>
    </row>
    <row r="537" spans="1:20" s="11" customFormat="1" ht="15" customHeight="1" x14ac:dyDescent="0.2">
      <c r="A537" s="249" t="s">
        <v>2726</v>
      </c>
      <c r="B537" s="278" t="s">
        <v>2723</v>
      </c>
      <c r="C537" s="278" t="s">
        <v>2724</v>
      </c>
      <c r="D537" s="265"/>
      <c r="E537" s="282">
        <v>1098629246</v>
      </c>
      <c r="F537" s="280">
        <v>33</v>
      </c>
      <c r="G537" s="280"/>
      <c r="H537" s="280" t="s">
        <v>27</v>
      </c>
      <c r="I537" s="267" t="s">
        <v>2725</v>
      </c>
      <c r="J537" s="263">
        <v>3016479382</v>
      </c>
      <c r="K537" s="263"/>
      <c r="L537" s="266"/>
      <c r="M537" s="266"/>
      <c r="N537" s="27"/>
      <c r="O537" s="27"/>
      <c r="P537" s="27"/>
      <c r="Q537" s="43"/>
      <c r="R537" s="43"/>
      <c r="S537" s="17"/>
    </row>
    <row r="538" spans="1:20" s="11" customFormat="1" ht="15" customHeight="1" x14ac:dyDescent="0.2">
      <c r="A538" s="249" t="s">
        <v>2730</v>
      </c>
      <c r="B538" s="278" t="s">
        <v>2727</v>
      </c>
      <c r="C538" s="278" t="s">
        <v>750</v>
      </c>
      <c r="D538" s="265"/>
      <c r="E538" s="282">
        <v>1098693985</v>
      </c>
      <c r="F538" s="280">
        <v>33</v>
      </c>
      <c r="G538" s="280"/>
      <c r="H538" s="280" t="s">
        <v>14</v>
      </c>
      <c r="I538" s="267" t="s">
        <v>2728</v>
      </c>
      <c r="J538" s="263" t="s">
        <v>2729</v>
      </c>
      <c r="K538" s="263"/>
      <c r="L538" s="266"/>
      <c r="M538" s="266"/>
      <c r="N538" s="27"/>
      <c r="O538" s="27"/>
      <c r="P538" s="27"/>
      <c r="Q538" s="43"/>
      <c r="R538" s="42"/>
    </row>
    <row r="539" spans="1:20" s="11" customFormat="1" ht="15" customHeight="1" x14ac:dyDescent="0.2">
      <c r="A539" s="249" t="s">
        <v>2735</v>
      </c>
      <c r="B539" s="278" t="s">
        <v>2731</v>
      </c>
      <c r="C539" s="278" t="s">
        <v>2732</v>
      </c>
      <c r="D539" s="265"/>
      <c r="E539" s="282">
        <v>1102356326</v>
      </c>
      <c r="F539" s="280">
        <v>33</v>
      </c>
      <c r="G539" s="280"/>
      <c r="H539" s="280" t="s">
        <v>27</v>
      </c>
      <c r="I539" s="267" t="s">
        <v>2733</v>
      </c>
      <c r="J539" s="263" t="s">
        <v>2734</v>
      </c>
      <c r="K539" s="263"/>
      <c r="L539" s="266"/>
      <c r="M539" s="266"/>
      <c r="N539" s="27"/>
      <c r="O539" s="27"/>
      <c r="P539" s="27"/>
      <c r="Q539" s="43"/>
      <c r="R539" s="32"/>
    </row>
    <row r="540" spans="1:20" s="11" customFormat="1" ht="15" customHeight="1" x14ac:dyDescent="0.2">
      <c r="A540" s="249" t="s">
        <v>2740</v>
      </c>
      <c r="B540" s="278" t="s">
        <v>2736</v>
      </c>
      <c r="C540" s="278" t="s">
        <v>2737</v>
      </c>
      <c r="D540" s="265"/>
      <c r="E540" s="282">
        <v>1098698565</v>
      </c>
      <c r="F540" s="280">
        <v>33</v>
      </c>
      <c r="G540" s="280"/>
      <c r="H540" s="280" t="s">
        <v>14</v>
      </c>
      <c r="I540" s="267" t="s">
        <v>2738</v>
      </c>
      <c r="J540" s="263" t="s">
        <v>2739</v>
      </c>
      <c r="K540" s="263"/>
      <c r="L540" s="266"/>
      <c r="M540" s="266"/>
      <c r="N540" s="27"/>
      <c r="O540" s="27"/>
      <c r="P540" s="27"/>
      <c r="Q540" s="43"/>
      <c r="R540" s="42"/>
      <c r="S540" s="17"/>
      <c r="T540" s="17"/>
    </row>
    <row r="541" spans="1:20" s="11" customFormat="1" ht="15" customHeight="1" x14ac:dyDescent="0.2">
      <c r="A541" s="249" t="s">
        <v>2745</v>
      </c>
      <c r="B541" s="278" t="s">
        <v>2741</v>
      </c>
      <c r="C541" s="278" t="s">
        <v>2742</v>
      </c>
      <c r="D541" s="265"/>
      <c r="E541" s="278">
        <v>13541437</v>
      </c>
      <c r="F541" s="280">
        <v>33</v>
      </c>
      <c r="G541" s="280"/>
      <c r="H541" s="280" t="s">
        <v>27</v>
      </c>
      <c r="I541" s="267" t="s">
        <v>2743</v>
      </c>
      <c r="J541" s="263" t="s">
        <v>2744</v>
      </c>
      <c r="K541" s="263"/>
      <c r="L541" s="266" t="s">
        <v>487</v>
      </c>
      <c r="M541" s="266">
        <v>6572206</v>
      </c>
      <c r="N541" s="27"/>
      <c r="O541" s="27"/>
      <c r="P541" s="27"/>
      <c r="Q541" s="43"/>
      <c r="R541" s="43"/>
    </row>
    <row r="542" spans="1:20" s="11" customFormat="1" ht="15" customHeight="1" x14ac:dyDescent="0.2">
      <c r="A542" s="249" t="s">
        <v>2749</v>
      </c>
      <c r="B542" s="278" t="s">
        <v>2746</v>
      </c>
      <c r="C542" s="278" t="s">
        <v>1337</v>
      </c>
      <c r="D542" s="265"/>
      <c r="E542" s="278">
        <v>1098694501</v>
      </c>
      <c r="F542" s="280">
        <v>33</v>
      </c>
      <c r="G542" s="280"/>
      <c r="H542" s="280" t="s">
        <v>27</v>
      </c>
      <c r="I542" s="267" t="s">
        <v>2747</v>
      </c>
      <c r="J542" s="263" t="s">
        <v>2748</v>
      </c>
      <c r="K542" s="263"/>
      <c r="L542" s="266"/>
      <c r="M542" s="266"/>
      <c r="N542" s="27"/>
      <c r="O542" s="27"/>
      <c r="P542" s="37"/>
      <c r="Q542" s="44"/>
      <c r="R542" s="44"/>
    </row>
    <row r="543" spans="1:20" s="11" customFormat="1" ht="15" customHeight="1" x14ac:dyDescent="0.2">
      <c r="A543" s="249" t="s">
        <v>2752</v>
      </c>
      <c r="B543" s="278" t="s">
        <v>2750</v>
      </c>
      <c r="C543" s="278" t="s">
        <v>993</v>
      </c>
      <c r="D543" s="265"/>
      <c r="E543" s="278">
        <v>1098689402</v>
      </c>
      <c r="F543" s="280">
        <v>33</v>
      </c>
      <c r="G543" s="280"/>
      <c r="H543" s="280" t="s">
        <v>27</v>
      </c>
      <c r="I543" s="259" t="s">
        <v>2751</v>
      </c>
      <c r="J543" s="263">
        <v>3108564725</v>
      </c>
      <c r="K543" s="263"/>
      <c r="L543" s="266" t="s">
        <v>35</v>
      </c>
      <c r="M543" s="266">
        <v>6421044</v>
      </c>
      <c r="N543" s="27"/>
      <c r="O543" s="27"/>
      <c r="P543" s="27"/>
      <c r="Q543" s="43"/>
      <c r="R543" s="33"/>
    </row>
    <row r="544" spans="1:20" s="11" customFormat="1" ht="15" customHeight="1" x14ac:dyDescent="0.2">
      <c r="A544" s="249" t="s">
        <v>2757</v>
      </c>
      <c r="B544" s="278" t="s">
        <v>2753</v>
      </c>
      <c r="C544" s="278" t="s">
        <v>2754</v>
      </c>
      <c r="D544" s="265"/>
      <c r="E544" s="278">
        <v>1098694548</v>
      </c>
      <c r="F544" s="280">
        <v>33</v>
      </c>
      <c r="G544" s="280"/>
      <c r="H544" s="280" t="s">
        <v>14</v>
      </c>
      <c r="I544" s="267" t="s">
        <v>2755</v>
      </c>
      <c r="J544" s="263" t="s">
        <v>2756</v>
      </c>
      <c r="K544" s="263"/>
      <c r="L544" s="266"/>
      <c r="M544" s="266"/>
      <c r="N544" s="27"/>
      <c r="O544" s="27"/>
      <c r="P544" s="27"/>
      <c r="Q544" s="44"/>
      <c r="R544" s="44"/>
    </row>
    <row r="545" spans="1:18" s="11" customFormat="1" ht="15" customHeight="1" x14ac:dyDescent="0.2">
      <c r="A545" s="249" t="s">
        <v>2764</v>
      </c>
      <c r="B545" s="278" t="s">
        <v>2758</v>
      </c>
      <c r="C545" s="278" t="s">
        <v>2759</v>
      </c>
      <c r="D545" s="265"/>
      <c r="E545" s="278">
        <v>63415404</v>
      </c>
      <c r="F545" s="280">
        <v>33</v>
      </c>
      <c r="G545" s="280"/>
      <c r="H545" s="280" t="s">
        <v>27</v>
      </c>
      <c r="I545" s="267" t="s">
        <v>2760</v>
      </c>
      <c r="J545" s="263" t="s">
        <v>2761</v>
      </c>
      <c r="K545" s="263"/>
      <c r="L545" s="266" t="s">
        <v>2762</v>
      </c>
      <c r="M545" s="266" t="s">
        <v>2763</v>
      </c>
      <c r="N545" s="27"/>
      <c r="O545" s="27"/>
      <c r="P545" s="27"/>
      <c r="Q545" s="44"/>
      <c r="R545" s="44"/>
    </row>
    <row r="546" spans="1:18" s="11" customFormat="1" ht="15" customHeight="1" x14ac:dyDescent="0.2">
      <c r="A546" s="249" t="s">
        <v>2769</v>
      </c>
      <c r="B546" s="278" t="s">
        <v>2765</v>
      </c>
      <c r="C546" s="278" t="s">
        <v>2766</v>
      </c>
      <c r="D546" s="265"/>
      <c r="E546" s="278">
        <v>37750549</v>
      </c>
      <c r="F546" s="280">
        <v>33</v>
      </c>
      <c r="G546" s="280"/>
      <c r="H546" s="280" t="s">
        <v>27</v>
      </c>
      <c r="I546" s="267" t="s">
        <v>2767</v>
      </c>
      <c r="J546" s="263" t="s">
        <v>2768</v>
      </c>
      <c r="K546" s="263"/>
      <c r="L546" s="266" t="s">
        <v>474</v>
      </c>
      <c r="M546" s="266">
        <v>6428231</v>
      </c>
      <c r="N546" s="27"/>
      <c r="O546" s="27"/>
      <c r="P546" s="27"/>
      <c r="Q546" s="44"/>
      <c r="R546" s="33"/>
    </row>
    <row r="547" spans="1:18" s="11" customFormat="1" ht="15" customHeight="1" x14ac:dyDescent="0.2">
      <c r="A547" s="249" t="s">
        <v>2774</v>
      </c>
      <c r="B547" s="278" t="s">
        <v>2770</v>
      </c>
      <c r="C547" s="278" t="s">
        <v>2771</v>
      </c>
      <c r="D547" s="265"/>
      <c r="E547" s="278">
        <v>1098631325</v>
      </c>
      <c r="F547" s="280">
        <v>33</v>
      </c>
      <c r="G547" s="280"/>
      <c r="H547" s="280" t="s">
        <v>27</v>
      </c>
      <c r="I547" s="267" t="s">
        <v>2772</v>
      </c>
      <c r="J547" s="263" t="s">
        <v>2773</v>
      </c>
      <c r="K547" s="263"/>
      <c r="L547" s="266"/>
      <c r="M547" s="266"/>
      <c r="N547" s="27"/>
      <c r="O547" s="27"/>
      <c r="P547" s="27"/>
      <c r="Q547" s="44"/>
      <c r="R547" s="33"/>
    </row>
    <row r="548" spans="1:18" s="11" customFormat="1" ht="15" customHeight="1" x14ac:dyDescent="0.2">
      <c r="A548" s="249" t="s">
        <v>2778</v>
      </c>
      <c r="B548" s="278" t="s">
        <v>1104</v>
      </c>
      <c r="C548" s="278" t="s">
        <v>2354</v>
      </c>
      <c r="D548" s="265"/>
      <c r="E548" s="278">
        <v>91518657</v>
      </c>
      <c r="F548" s="280">
        <v>33</v>
      </c>
      <c r="G548" s="280"/>
      <c r="H548" s="280" t="s">
        <v>27</v>
      </c>
      <c r="I548" s="267" t="s">
        <v>2775</v>
      </c>
      <c r="J548" s="263" t="s">
        <v>2776</v>
      </c>
      <c r="K548" s="263"/>
      <c r="L548" s="266" t="s">
        <v>2141</v>
      </c>
      <c r="M548" s="266" t="s">
        <v>2777</v>
      </c>
      <c r="N548" s="27"/>
      <c r="O548" s="27"/>
      <c r="P548" s="27"/>
      <c r="Q548" s="43"/>
      <c r="R548" s="32"/>
    </row>
    <row r="549" spans="1:18" s="11" customFormat="1" ht="15" customHeight="1" x14ac:dyDescent="0.2">
      <c r="A549" s="249" t="s">
        <v>2783</v>
      </c>
      <c r="B549" s="278" t="s">
        <v>2779</v>
      </c>
      <c r="C549" s="278" t="s">
        <v>2780</v>
      </c>
      <c r="D549" s="265"/>
      <c r="E549" s="278">
        <v>10988629139</v>
      </c>
      <c r="F549" s="280">
        <v>33</v>
      </c>
      <c r="G549" s="280"/>
      <c r="H549" s="280" t="s">
        <v>14</v>
      </c>
      <c r="I549" s="267" t="s">
        <v>2781</v>
      </c>
      <c r="J549" s="263" t="s">
        <v>2782</v>
      </c>
      <c r="K549" s="263"/>
      <c r="L549" s="266" t="s">
        <v>498</v>
      </c>
      <c r="M549" s="266">
        <v>3108160559</v>
      </c>
      <c r="N549" s="27"/>
      <c r="O549" s="27"/>
      <c r="P549" s="27"/>
      <c r="Q549" s="44"/>
      <c r="R549" s="33"/>
    </row>
    <row r="550" spans="1:18" s="11" customFormat="1" ht="15" customHeight="1" x14ac:dyDescent="0.2">
      <c r="A550" s="249" t="s">
        <v>2787</v>
      </c>
      <c r="B550" s="278" t="s">
        <v>2784</v>
      </c>
      <c r="C550" s="278" t="s">
        <v>2785</v>
      </c>
      <c r="D550" s="265"/>
      <c r="E550" s="278">
        <v>1098700771</v>
      </c>
      <c r="F550" s="280">
        <v>33</v>
      </c>
      <c r="G550" s="280"/>
      <c r="H550" s="280" t="s">
        <v>27</v>
      </c>
      <c r="I550" s="267" t="s">
        <v>2786</v>
      </c>
      <c r="J550" s="263">
        <v>3142851533</v>
      </c>
      <c r="K550" s="263"/>
      <c r="L550" s="266"/>
      <c r="M550" s="266"/>
      <c r="N550" s="27"/>
      <c r="O550" s="27"/>
      <c r="P550" s="27"/>
      <c r="Q550" s="43"/>
      <c r="R550" s="32"/>
    </row>
    <row r="551" spans="1:18" s="11" customFormat="1" ht="15" customHeight="1" x14ac:dyDescent="0.2">
      <c r="A551" s="249" t="s">
        <v>2791</v>
      </c>
      <c r="B551" s="278" t="s">
        <v>2788</v>
      </c>
      <c r="C551" s="278" t="s">
        <v>2789</v>
      </c>
      <c r="D551" s="265"/>
      <c r="E551" s="278">
        <v>1085097764</v>
      </c>
      <c r="F551" s="280">
        <v>33</v>
      </c>
      <c r="G551" s="280"/>
      <c r="H551" s="280" t="s">
        <v>14</v>
      </c>
      <c r="I551" s="267" t="s">
        <v>2790</v>
      </c>
      <c r="J551" s="263">
        <v>3215230264</v>
      </c>
      <c r="K551" s="263"/>
      <c r="L551" s="266"/>
      <c r="M551" s="266"/>
      <c r="N551" s="27"/>
      <c r="O551" s="27"/>
      <c r="P551" s="27"/>
      <c r="Q551" s="43"/>
      <c r="R551" s="32"/>
    </row>
    <row r="552" spans="1:18" s="11" customFormat="1" ht="15" customHeight="1" x14ac:dyDescent="0.2">
      <c r="A552" s="249" t="s">
        <v>2796</v>
      </c>
      <c r="B552" s="278" t="s">
        <v>2792</v>
      </c>
      <c r="C552" s="278" t="s">
        <v>2793</v>
      </c>
      <c r="D552" s="265"/>
      <c r="E552" s="278">
        <v>1098718237</v>
      </c>
      <c r="F552" s="280">
        <v>33</v>
      </c>
      <c r="G552" s="280"/>
      <c r="H552" s="280" t="s">
        <v>14</v>
      </c>
      <c r="I552" s="267" t="s">
        <v>2794</v>
      </c>
      <c r="J552" s="263" t="s">
        <v>2795</v>
      </c>
      <c r="K552" s="263"/>
      <c r="L552" s="266"/>
      <c r="M552" s="266"/>
      <c r="N552" s="27"/>
      <c r="O552" s="27"/>
      <c r="P552" s="39"/>
      <c r="Q552" s="44"/>
      <c r="R552" s="33"/>
    </row>
    <row r="553" spans="1:18" s="11" customFormat="1" ht="15" customHeight="1" x14ac:dyDescent="0.2">
      <c r="A553" s="249" t="s">
        <v>2802</v>
      </c>
      <c r="B553" s="278" t="s">
        <v>2797</v>
      </c>
      <c r="C553" s="278" t="s">
        <v>2798</v>
      </c>
      <c r="D553" s="265"/>
      <c r="E553" s="278">
        <v>1098635789</v>
      </c>
      <c r="F553" s="280">
        <v>33</v>
      </c>
      <c r="G553" s="280"/>
      <c r="H553" s="280" t="s">
        <v>27</v>
      </c>
      <c r="I553" s="267" t="s">
        <v>2799</v>
      </c>
      <c r="J553" s="263" t="s">
        <v>2800</v>
      </c>
      <c r="K553" s="263"/>
      <c r="L553" s="266" t="s">
        <v>2801</v>
      </c>
      <c r="M553" s="266">
        <v>6906642</v>
      </c>
      <c r="N553" s="27"/>
      <c r="O553" s="27"/>
      <c r="P553" s="37"/>
      <c r="Q553" s="44"/>
      <c r="R553" s="33"/>
    </row>
    <row r="554" spans="1:18" s="11" customFormat="1" ht="15" customHeight="1" x14ac:dyDescent="0.2">
      <c r="A554" s="249" t="s">
        <v>2807</v>
      </c>
      <c r="B554" s="278" t="s">
        <v>2803</v>
      </c>
      <c r="C554" s="278" t="s">
        <v>2804</v>
      </c>
      <c r="D554" s="265"/>
      <c r="E554" s="278">
        <v>1049605736</v>
      </c>
      <c r="F554" s="280">
        <v>33</v>
      </c>
      <c r="G554" s="280"/>
      <c r="H554" s="280" t="s">
        <v>14</v>
      </c>
      <c r="I554" s="267" t="s">
        <v>2805</v>
      </c>
      <c r="J554" s="263" t="s">
        <v>2806</v>
      </c>
      <c r="K554" s="263"/>
      <c r="L554" s="266"/>
      <c r="M554" s="266"/>
      <c r="N554" s="27"/>
      <c r="O554" s="27"/>
      <c r="P554" s="37"/>
      <c r="Q554" s="44"/>
      <c r="R554" s="33"/>
    </row>
    <row r="555" spans="1:18" s="11" customFormat="1" ht="15" customHeight="1" x14ac:dyDescent="0.2">
      <c r="A555" s="249" t="s">
        <v>2812</v>
      </c>
      <c r="B555" s="278" t="s">
        <v>2808</v>
      </c>
      <c r="C555" s="278" t="s">
        <v>2809</v>
      </c>
      <c r="D555" s="265"/>
      <c r="E555" s="278">
        <v>63516638</v>
      </c>
      <c r="F555" s="280">
        <v>33</v>
      </c>
      <c r="G555" s="280"/>
      <c r="H555" s="280" t="s">
        <v>27</v>
      </c>
      <c r="I555" s="267" t="s">
        <v>2810</v>
      </c>
      <c r="J555" s="263">
        <v>3154263451</v>
      </c>
      <c r="K555" s="263"/>
      <c r="L555" s="266" t="s">
        <v>2811</v>
      </c>
      <c r="M555" s="266">
        <v>6453419</v>
      </c>
      <c r="N555" s="27"/>
      <c r="O555" s="27"/>
      <c r="P555" s="27"/>
      <c r="Q555" s="44"/>
      <c r="R555" s="44"/>
    </row>
    <row r="556" spans="1:18" s="11" customFormat="1" ht="15" customHeight="1" x14ac:dyDescent="0.2">
      <c r="A556" s="249" t="s">
        <v>2817</v>
      </c>
      <c r="B556" s="278" t="s">
        <v>2813</v>
      </c>
      <c r="C556" s="278" t="s">
        <v>2814</v>
      </c>
      <c r="D556" s="265"/>
      <c r="E556" s="278">
        <v>1098700701</v>
      </c>
      <c r="F556" s="280">
        <v>33</v>
      </c>
      <c r="G556" s="280"/>
      <c r="H556" s="280" t="s">
        <v>14</v>
      </c>
      <c r="I556" s="267" t="s">
        <v>2815</v>
      </c>
      <c r="J556" s="263" t="s">
        <v>2816</v>
      </c>
      <c r="K556" s="263"/>
      <c r="L556" s="266"/>
      <c r="M556" s="266"/>
      <c r="N556" s="27"/>
      <c r="O556" s="27"/>
      <c r="P556" s="27"/>
      <c r="Q556" s="43"/>
      <c r="R556" s="50"/>
    </row>
    <row r="557" spans="1:18" s="11" customFormat="1" ht="15" customHeight="1" x14ac:dyDescent="0.2">
      <c r="A557" s="249" t="s">
        <v>2822</v>
      </c>
      <c r="B557" s="278" t="s">
        <v>2818</v>
      </c>
      <c r="C557" s="278" t="s">
        <v>2819</v>
      </c>
      <c r="D557" s="265"/>
      <c r="E557" s="278">
        <v>1098708944</v>
      </c>
      <c r="F557" s="280">
        <v>33</v>
      </c>
      <c r="G557" s="280"/>
      <c r="H557" s="280" t="s">
        <v>14</v>
      </c>
      <c r="I557" s="267" t="s">
        <v>2820</v>
      </c>
      <c r="J557" s="263" t="s">
        <v>2821</v>
      </c>
      <c r="K557" s="263"/>
      <c r="L557" s="266"/>
      <c r="M557" s="266"/>
      <c r="N557" s="27"/>
      <c r="O557" s="27"/>
      <c r="P557" s="27"/>
      <c r="Q557" s="43"/>
      <c r="R557" s="43"/>
    </row>
    <row r="558" spans="1:18" s="11" customFormat="1" ht="15" customHeight="1" x14ac:dyDescent="0.2">
      <c r="A558" s="249" t="s">
        <v>2828</v>
      </c>
      <c r="B558" s="278" t="s">
        <v>2823</v>
      </c>
      <c r="C558" s="278" t="s">
        <v>2824</v>
      </c>
      <c r="D558" s="265" t="s">
        <v>7131</v>
      </c>
      <c r="E558" s="278">
        <v>1098674539</v>
      </c>
      <c r="F558" s="280">
        <v>33</v>
      </c>
      <c r="G558" s="280"/>
      <c r="H558" s="280" t="s">
        <v>14</v>
      </c>
      <c r="I558" s="267" t="s">
        <v>2825</v>
      </c>
      <c r="J558" s="263" t="s">
        <v>2826</v>
      </c>
      <c r="K558" s="263"/>
      <c r="L558" s="266" t="s">
        <v>1102</v>
      </c>
      <c r="M558" s="266" t="s">
        <v>2827</v>
      </c>
      <c r="N558" s="27"/>
      <c r="O558" s="27"/>
      <c r="P558" s="27" t="s">
        <v>7313</v>
      </c>
      <c r="Q558" s="44"/>
      <c r="R558" s="32" t="s">
        <v>8623</v>
      </c>
    </row>
    <row r="559" spans="1:18" s="11" customFormat="1" ht="15" customHeight="1" x14ac:dyDescent="0.2">
      <c r="A559" s="249" t="s">
        <v>2832</v>
      </c>
      <c r="B559" s="278" t="s">
        <v>2829</v>
      </c>
      <c r="C559" s="278" t="s">
        <v>2830</v>
      </c>
      <c r="D559" s="265"/>
      <c r="E559" s="278">
        <v>1098688284</v>
      </c>
      <c r="F559" s="280">
        <v>33</v>
      </c>
      <c r="G559" s="280"/>
      <c r="H559" s="280" t="s">
        <v>14</v>
      </c>
      <c r="I559" s="267" t="s">
        <v>2831</v>
      </c>
      <c r="J559" s="263">
        <v>3124152577</v>
      </c>
      <c r="K559" s="263"/>
      <c r="L559" s="266"/>
      <c r="M559" s="266"/>
      <c r="N559" s="27"/>
      <c r="O559" s="27"/>
      <c r="P559" s="27"/>
      <c r="Q559" s="44"/>
      <c r="R559" s="32"/>
    </row>
    <row r="560" spans="1:18" s="11" customFormat="1" ht="15" customHeight="1" x14ac:dyDescent="0.2">
      <c r="A560" s="249" t="s">
        <v>2836</v>
      </c>
      <c r="B560" s="278" t="s">
        <v>2833</v>
      </c>
      <c r="C560" s="278" t="s">
        <v>621</v>
      </c>
      <c r="D560" s="265"/>
      <c r="E560" s="278">
        <v>1095800026</v>
      </c>
      <c r="F560" s="280">
        <v>33</v>
      </c>
      <c r="G560" s="280"/>
      <c r="H560" s="280" t="s">
        <v>27</v>
      </c>
      <c r="I560" s="267" t="s">
        <v>2834</v>
      </c>
      <c r="J560" s="263">
        <v>3172950262</v>
      </c>
      <c r="K560" s="263"/>
      <c r="L560" s="266" t="s">
        <v>2835</v>
      </c>
      <c r="M560" s="266">
        <v>6802000</v>
      </c>
      <c r="N560" s="27"/>
      <c r="O560" s="27"/>
      <c r="P560" s="27"/>
      <c r="Q560" s="43"/>
      <c r="R560" s="43"/>
    </row>
    <row r="561" spans="1:19" s="11" customFormat="1" ht="15" customHeight="1" x14ac:dyDescent="0.2">
      <c r="A561" s="249" t="s">
        <v>2841</v>
      </c>
      <c r="B561" s="278" t="s">
        <v>2837</v>
      </c>
      <c r="C561" s="278" t="s">
        <v>2838</v>
      </c>
      <c r="D561" s="265"/>
      <c r="E561" s="278">
        <v>1098673280</v>
      </c>
      <c r="F561" s="280">
        <v>33</v>
      </c>
      <c r="G561" s="280"/>
      <c r="H561" s="280" t="s">
        <v>14</v>
      </c>
      <c r="I561" s="267" t="s">
        <v>2839</v>
      </c>
      <c r="J561" s="263" t="s">
        <v>2840</v>
      </c>
      <c r="K561" s="263"/>
      <c r="L561" s="266"/>
      <c r="M561" s="266"/>
      <c r="N561" s="27"/>
      <c r="O561" s="27"/>
      <c r="P561" s="27"/>
      <c r="Q561" s="44"/>
      <c r="R561" s="44"/>
    </row>
    <row r="562" spans="1:19" s="11" customFormat="1" ht="15" customHeight="1" x14ac:dyDescent="0.2">
      <c r="A562" s="249" t="s">
        <v>2846</v>
      </c>
      <c r="B562" s="278" t="s">
        <v>2842</v>
      </c>
      <c r="C562" s="278" t="s">
        <v>2843</v>
      </c>
      <c r="D562" s="265"/>
      <c r="E562" s="278">
        <v>1098651801</v>
      </c>
      <c r="F562" s="280">
        <v>33</v>
      </c>
      <c r="G562" s="280"/>
      <c r="H562" s="280" t="s">
        <v>27</v>
      </c>
      <c r="I562" s="267" t="s">
        <v>2844</v>
      </c>
      <c r="J562" s="263" t="s">
        <v>2845</v>
      </c>
      <c r="K562" s="263"/>
      <c r="L562" s="266"/>
      <c r="M562" s="266"/>
      <c r="N562" s="27"/>
      <c r="O562" s="27"/>
      <c r="P562" s="26"/>
      <c r="Q562" s="44"/>
      <c r="R562" s="44"/>
    </row>
    <row r="563" spans="1:19" s="11" customFormat="1" ht="15" customHeight="1" x14ac:dyDescent="0.2">
      <c r="A563" s="249" t="s">
        <v>2851</v>
      </c>
      <c r="B563" s="278" t="s">
        <v>2847</v>
      </c>
      <c r="C563" s="278" t="s">
        <v>2848</v>
      </c>
      <c r="D563" s="265"/>
      <c r="E563" s="278">
        <v>1098694935</v>
      </c>
      <c r="F563" s="280">
        <v>33</v>
      </c>
      <c r="G563" s="280"/>
      <c r="H563" s="280" t="s">
        <v>27</v>
      </c>
      <c r="I563" s="267" t="s">
        <v>2849</v>
      </c>
      <c r="J563" s="263" t="s">
        <v>2850</v>
      </c>
      <c r="K563" s="263"/>
      <c r="L563" s="266"/>
      <c r="M563" s="266"/>
      <c r="N563" s="27"/>
      <c r="O563" s="27"/>
      <c r="P563" s="26"/>
      <c r="Q563" s="44"/>
      <c r="R563" s="44"/>
    </row>
    <row r="564" spans="1:19" s="11" customFormat="1" ht="15" customHeight="1" x14ac:dyDescent="0.2">
      <c r="A564" s="249" t="s">
        <v>2855</v>
      </c>
      <c r="B564" s="278" t="s">
        <v>2852</v>
      </c>
      <c r="C564" s="278" t="s">
        <v>2853</v>
      </c>
      <c r="D564" s="265"/>
      <c r="E564" s="278">
        <v>1064838676</v>
      </c>
      <c r="F564" s="280">
        <v>33</v>
      </c>
      <c r="G564" s="280"/>
      <c r="H564" s="280" t="s">
        <v>14</v>
      </c>
      <c r="I564" s="267" t="s">
        <v>2854</v>
      </c>
      <c r="J564" s="263">
        <v>3165392639</v>
      </c>
      <c r="K564" s="263"/>
      <c r="L564" s="266"/>
      <c r="M564" s="266"/>
      <c r="N564" s="27"/>
      <c r="O564" s="27"/>
      <c r="P564" s="26"/>
      <c r="Q564" s="44"/>
      <c r="R564" s="44"/>
      <c r="S564" s="17"/>
    </row>
    <row r="565" spans="1:19" s="11" customFormat="1" ht="15" customHeight="1" x14ac:dyDescent="0.2">
      <c r="A565" s="249" t="s">
        <v>2860</v>
      </c>
      <c r="B565" s="204" t="s">
        <v>2856</v>
      </c>
      <c r="C565" s="204" t="s">
        <v>2857</v>
      </c>
      <c r="D565" s="194"/>
      <c r="E565" s="204">
        <v>1098660362</v>
      </c>
      <c r="F565" s="206">
        <v>34</v>
      </c>
      <c r="G565" s="206"/>
      <c r="H565" s="206" t="s">
        <v>27</v>
      </c>
      <c r="I565" s="198"/>
      <c r="J565" s="196" t="s">
        <v>2858</v>
      </c>
      <c r="K565" s="196"/>
      <c r="L565" s="197" t="s">
        <v>2859</v>
      </c>
      <c r="M565" s="197">
        <v>6430093</v>
      </c>
      <c r="N565" s="27"/>
      <c r="O565" s="27"/>
      <c r="P565" s="27"/>
      <c r="Q565" s="43"/>
      <c r="R565" s="43"/>
      <c r="S565" s="17"/>
    </row>
    <row r="566" spans="1:19" s="11" customFormat="1" ht="15" customHeight="1" x14ac:dyDescent="0.2">
      <c r="A566" s="249" t="s">
        <v>2865</v>
      </c>
      <c r="B566" s="204" t="s">
        <v>2861</v>
      </c>
      <c r="C566" s="204" t="s">
        <v>118</v>
      </c>
      <c r="D566" s="194"/>
      <c r="E566" s="204">
        <v>1098711052</v>
      </c>
      <c r="F566" s="206">
        <v>34</v>
      </c>
      <c r="G566" s="206"/>
      <c r="H566" s="206" t="s">
        <v>27</v>
      </c>
      <c r="I566" s="198" t="s">
        <v>2862</v>
      </c>
      <c r="J566" s="196" t="s">
        <v>2863</v>
      </c>
      <c r="K566" s="196"/>
      <c r="L566" s="197" t="s">
        <v>2864</v>
      </c>
      <c r="M566" s="197">
        <v>63049880</v>
      </c>
      <c r="N566" s="27"/>
      <c r="O566" s="27"/>
      <c r="P566" s="27"/>
      <c r="Q566" s="44"/>
      <c r="R566" s="44"/>
      <c r="S566" s="17"/>
    </row>
    <row r="567" spans="1:19" s="11" customFormat="1" ht="15" customHeight="1" x14ac:dyDescent="0.2">
      <c r="A567" s="249" t="s">
        <v>2870</v>
      </c>
      <c r="B567" s="204" t="s">
        <v>2866</v>
      </c>
      <c r="C567" s="204" t="s">
        <v>2867</v>
      </c>
      <c r="D567" s="194"/>
      <c r="E567" s="204">
        <v>1098688365</v>
      </c>
      <c r="F567" s="206">
        <v>34</v>
      </c>
      <c r="G567" s="206"/>
      <c r="H567" s="206" t="s">
        <v>14</v>
      </c>
      <c r="I567" s="198" t="s">
        <v>2868</v>
      </c>
      <c r="J567" s="196" t="s">
        <v>2869</v>
      </c>
      <c r="K567" s="196"/>
      <c r="L567" s="197"/>
      <c r="M567" s="197"/>
      <c r="N567" s="27"/>
      <c r="O567" s="27"/>
      <c r="P567" s="27"/>
      <c r="Q567" s="43"/>
      <c r="R567" s="43"/>
      <c r="S567" s="17"/>
    </row>
    <row r="568" spans="1:19" s="11" customFormat="1" ht="15" customHeight="1" x14ac:dyDescent="0.2">
      <c r="A568" s="249" t="s">
        <v>2875</v>
      </c>
      <c r="B568" s="204" t="s">
        <v>2871</v>
      </c>
      <c r="C568" s="204" t="s">
        <v>2872</v>
      </c>
      <c r="D568" s="194"/>
      <c r="E568" s="204">
        <v>1098632637</v>
      </c>
      <c r="F568" s="206">
        <v>34</v>
      </c>
      <c r="G568" s="206"/>
      <c r="H568" s="206" t="s">
        <v>27</v>
      </c>
      <c r="I568" s="198" t="s">
        <v>2873</v>
      </c>
      <c r="J568" s="196" t="s">
        <v>2874</v>
      </c>
      <c r="K568" s="196"/>
      <c r="L568" s="197"/>
      <c r="M568" s="197"/>
      <c r="N568" s="27"/>
      <c r="O568" s="27"/>
      <c r="P568" s="27"/>
      <c r="Q568" s="44"/>
      <c r="R568" s="33"/>
      <c r="S568" s="17"/>
    </row>
    <row r="569" spans="1:19" s="11" customFormat="1" ht="15" customHeight="1" x14ac:dyDescent="0.25">
      <c r="A569" s="249" t="s">
        <v>2879</v>
      </c>
      <c r="B569" s="204" t="s">
        <v>2876</v>
      </c>
      <c r="C569" s="204" t="s">
        <v>2877</v>
      </c>
      <c r="D569" s="194"/>
      <c r="E569" s="204">
        <v>1098642439</v>
      </c>
      <c r="F569" s="206">
        <v>34</v>
      </c>
      <c r="G569" s="206"/>
      <c r="H569" s="206" t="s">
        <v>14</v>
      </c>
      <c r="I569" s="198" t="s">
        <v>2878</v>
      </c>
      <c r="J569" s="196">
        <v>3184173029</v>
      </c>
      <c r="K569" s="196"/>
      <c r="L569" s="197"/>
      <c r="M569" s="197"/>
      <c r="N569" s="27"/>
      <c r="O569" s="27"/>
      <c r="P569" s="39"/>
      <c r="Q569" s="44"/>
      <c r="R569" s="48"/>
      <c r="S569" s="17"/>
    </row>
    <row r="570" spans="1:19" s="11" customFormat="1" ht="15" customHeight="1" x14ac:dyDescent="0.2">
      <c r="A570" s="249" t="s">
        <v>2884</v>
      </c>
      <c r="B570" s="204" t="s">
        <v>2880</v>
      </c>
      <c r="C570" s="204" t="s">
        <v>2881</v>
      </c>
      <c r="D570" s="194"/>
      <c r="E570" s="204">
        <v>1098611122</v>
      </c>
      <c r="F570" s="206">
        <v>34</v>
      </c>
      <c r="G570" s="206"/>
      <c r="H570" s="206" t="s">
        <v>27</v>
      </c>
      <c r="I570" s="198" t="s">
        <v>2882</v>
      </c>
      <c r="J570" s="196" t="s">
        <v>2883</v>
      </c>
      <c r="K570" s="196"/>
      <c r="L570" s="197" t="s">
        <v>2652</v>
      </c>
      <c r="M570" s="197"/>
      <c r="N570" s="27"/>
      <c r="O570" s="27"/>
      <c r="P570" s="27"/>
      <c r="Q570" s="43"/>
      <c r="R570" s="43"/>
      <c r="S570" s="17"/>
    </row>
    <row r="571" spans="1:19" s="11" customFormat="1" ht="15" customHeight="1" x14ac:dyDescent="0.2">
      <c r="A571" s="249" t="s">
        <v>2888</v>
      </c>
      <c r="B571" s="204" t="s">
        <v>2885</v>
      </c>
      <c r="C571" s="204" t="s">
        <v>2886</v>
      </c>
      <c r="D571" s="194"/>
      <c r="E571" s="204">
        <v>1098694712</v>
      </c>
      <c r="F571" s="206">
        <v>34</v>
      </c>
      <c r="G571" s="206"/>
      <c r="H571" s="206" t="s">
        <v>14</v>
      </c>
      <c r="I571" s="198" t="s">
        <v>2887</v>
      </c>
      <c r="J571" s="196">
        <v>6391655</v>
      </c>
      <c r="K571" s="196"/>
      <c r="L571" s="197"/>
      <c r="M571" s="197"/>
      <c r="N571" s="27"/>
      <c r="O571" s="27"/>
      <c r="P571" s="27"/>
      <c r="Q571" s="43"/>
      <c r="R571" s="50"/>
      <c r="S571" s="17"/>
    </row>
    <row r="572" spans="1:19" s="11" customFormat="1" ht="15" customHeight="1" x14ac:dyDescent="0.2">
      <c r="A572" s="249" t="s">
        <v>2894</v>
      </c>
      <c r="B572" s="204" t="s">
        <v>2889</v>
      </c>
      <c r="C572" s="204" t="s">
        <v>2890</v>
      </c>
      <c r="D572" s="194"/>
      <c r="E572" s="204">
        <v>1098692308</v>
      </c>
      <c r="F572" s="206">
        <v>34</v>
      </c>
      <c r="G572" s="206"/>
      <c r="H572" s="206" t="s">
        <v>27</v>
      </c>
      <c r="I572" s="198" t="s">
        <v>2891</v>
      </c>
      <c r="J572" s="196" t="s">
        <v>2892</v>
      </c>
      <c r="K572" s="196"/>
      <c r="L572" s="197" t="s">
        <v>2893</v>
      </c>
      <c r="M572" s="197">
        <v>6761122</v>
      </c>
      <c r="N572" s="27"/>
      <c r="O572" s="27"/>
      <c r="P572" s="27"/>
      <c r="Q572" s="43"/>
      <c r="R572" s="50"/>
      <c r="S572" s="17"/>
    </row>
    <row r="573" spans="1:19" s="11" customFormat="1" ht="15" customHeight="1" x14ac:dyDescent="0.2">
      <c r="A573" s="249" t="s">
        <v>2899</v>
      </c>
      <c r="B573" s="204" t="s">
        <v>2895</v>
      </c>
      <c r="C573" s="204" t="s">
        <v>2896</v>
      </c>
      <c r="D573" s="194"/>
      <c r="E573" s="204">
        <v>1095795658</v>
      </c>
      <c r="F573" s="206">
        <v>34</v>
      </c>
      <c r="G573" s="206"/>
      <c r="H573" s="206" t="s">
        <v>14</v>
      </c>
      <c r="I573" s="198" t="s">
        <v>2897</v>
      </c>
      <c r="J573" s="196" t="s">
        <v>2898</v>
      </c>
      <c r="K573" s="196"/>
      <c r="L573" s="197"/>
      <c r="M573" s="197"/>
      <c r="N573" s="27"/>
      <c r="O573" s="27"/>
      <c r="P573" s="27"/>
      <c r="Q573" s="43"/>
      <c r="R573" s="50"/>
      <c r="S573" s="17"/>
    </row>
    <row r="574" spans="1:19" s="11" customFormat="1" ht="15" customHeight="1" x14ac:dyDescent="0.2">
      <c r="A574" s="249" t="s">
        <v>2903</v>
      </c>
      <c r="B574" s="204" t="s">
        <v>2900</v>
      </c>
      <c r="C574" s="204" t="s">
        <v>2901</v>
      </c>
      <c r="D574" s="194"/>
      <c r="E574" s="204">
        <v>1098701800</v>
      </c>
      <c r="F574" s="206">
        <v>34</v>
      </c>
      <c r="G574" s="206"/>
      <c r="H574" s="206" t="s">
        <v>14</v>
      </c>
      <c r="I574" s="198"/>
      <c r="J574" s="196" t="s">
        <v>2902</v>
      </c>
      <c r="K574" s="196"/>
      <c r="L574" s="197"/>
      <c r="M574" s="197"/>
      <c r="N574" s="27"/>
      <c r="O574" s="27"/>
      <c r="P574" s="26"/>
      <c r="Q574" s="44"/>
      <c r="R574" s="44"/>
      <c r="S574" s="17"/>
    </row>
    <row r="575" spans="1:19" s="11" customFormat="1" ht="15" customHeight="1" x14ac:dyDescent="0.2">
      <c r="A575" s="249" t="s">
        <v>2908</v>
      </c>
      <c r="B575" s="204" t="s">
        <v>2904</v>
      </c>
      <c r="C575" s="204" t="s">
        <v>993</v>
      </c>
      <c r="D575" s="194"/>
      <c r="E575" s="204">
        <v>1098666987</v>
      </c>
      <c r="F575" s="206">
        <v>34</v>
      </c>
      <c r="G575" s="206"/>
      <c r="H575" s="206" t="s">
        <v>27</v>
      </c>
      <c r="I575" s="198" t="s">
        <v>2905</v>
      </c>
      <c r="J575" s="196" t="s">
        <v>2906</v>
      </c>
      <c r="K575" s="196"/>
      <c r="L575" s="197" t="s">
        <v>2907</v>
      </c>
      <c r="M575" s="197"/>
      <c r="N575" s="27"/>
      <c r="O575" s="27"/>
      <c r="P575" s="26"/>
      <c r="Q575" s="44"/>
      <c r="R575" s="44"/>
      <c r="S575" s="17"/>
    </row>
    <row r="576" spans="1:19" s="11" customFormat="1" ht="15" customHeight="1" x14ac:dyDescent="0.2">
      <c r="A576" s="249" t="s">
        <v>2913</v>
      </c>
      <c r="B576" s="204" t="s">
        <v>2909</v>
      </c>
      <c r="C576" s="204" t="s">
        <v>2910</v>
      </c>
      <c r="D576" s="194"/>
      <c r="E576" s="204">
        <v>1098697039</v>
      </c>
      <c r="F576" s="206">
        <v>34</v>
      </c>
      <c r="G576" s="206"/>
      <c r="H576" s="206" t="s">
        <v>14</v>
      </c>
      <c r="I576" s="198" t="s">
        <v>2911</v>
      </c>
      <c r="J576" s="196" t="s">
        <v>2912</v>
      </c>
      <c r="K576" s="196"/>
      <c r="L576" s="197"/>
      <c r="M576" s="197"/>
      <c r="N576" s="27"/>
      <c r="O576" s="27"/>
      <c r="P576" s="26"/>
      <c r="Q576" s="44"/>
      <c r="R576" s="44"/>
      <c r="S576" s="17"/>
    </row>
    <row r="577" spans="1:19" s="11" customFormat="1" ht="15" customHeight="1" x14ac:dyDescent="0.2">
      <c r="A577" s="249" t="s">
        <v>2919</v>
      </c>
      <c r="B577" s="278" t="s">
        <v>2914</v>
      </c>
      <c r="C577" s="278" t="s">
        <v>2915</v>
      </c>
      <c r="D577" s="265"/>
      <c r="E577" s="282">
        <v>37671107</v>
      </c>
      <c r="F577" s="280">
        <v>35</v>
      </c>
      <c r="G577" s="280"/>
      <c r="H577" s="280" t="s">
        <v>27</v>
      </c>
      <c r="I577" s="267" t="s">
        <v>2916</v>
      </c>
      <c r="J577" s="263" t="s">
        <v>2917</v>
      </c>
      <c r="K577" s="263"/>
      <c r="L577" s="266" t="s">
        <v>2918</v>
      </c>
      <c r="M577" s="266">
        <v>6457413</v>
      </c>
      <c r="N577" s="27"/>
      <c r="O577" s="27"/>
      <c r="P577" s="37"/>
      <c r="Q577" s="44"/>
      <c r="R577" s="43"/>
      <c r="S577" s="17"/>
    </row>
    <row r="578" spans="1:19" s="11" customFormat="1" ht="15" customHeight="1" x14ac:dyDescent="0.2">
      <c r="A578" s="249" t="s">
        <v>2925</v>
      </c>
      <c r="B578" s="278" t="s">
        <v>2920</v>
      </c>
      <c r="C578" s="278" t="s">
        <v>2921</v>
      </c>
      <c r="D578" s="265"/>
      <c r="E578" s="278">
        <v>523016894</v>
      </c>
      <c r="F578" s="280">
        <v>35</v>
      </c>
      <c r="G578" s="280"/>
      <c r="H578" s="280" t="s">
        <v>27</v>
      </c>
      <c r="I578" s="267" t="s">
        <v>2922</v>
      </c>
      <c r="J578" s="263" t="s">
        <v>2923</v>
      </c>
      <c r="K578" s="263"/>
      <c r="L578" s="266" t="s">
        <v>1163</v>
      </c>
      <c r="M578" s="266" t="s">
        <v>2924</v>
      </c>
      <c r="N578" s="27"/>
      <c r="O578" s="27"/>
      <c r="P578" s="27"/>
      <c r="Q578" s="44"/>
      <c r="R578" s="44"/>
    </row>
    <row r="579" spans="1:19" s="11" customFormat="1" ht="15" customHeight="1" x14ac:dyDescent="0.2">
      <c r="A579" s="249" t="s">
        <v>2930</v>
      </c>
      <c r="B579" s="278" t="s">
        <v>2926</v>
      </c>
      <c r="C579" s="278" t="s">
        <v>2927</v>
      </c>
      <c r="D579" s="265"/>
      <c r="E579" s="278">
        <v>1007096919</v>
      </c>
      <c r="F579" s="280">
        <v>35</v>
      </c>
      <c r="G579" s="280"/>
      <c r="H579" s="280" t="s">
        <v>14</v>
      </c>
      <c r="I579" s="267" t="s">
        <v>2928</v>
      </c>
      <c r="J579" s="263" t="s">
        <v>2929</v>
      </c>
      <c r="K579" s="263"/>
      <c r="L579" s="266"/>
      <c r="M579" s="266"/>
      <c r="N579" s="27"/>
      <c r="O579" s="27"/>
      <c r="P579" s="37"/>
      <c r="Q579" s="44"/>
      <c r="R579" s="33"/>
    </row>
    <row r="580" spans="1:19" s="11" customFormat="1" ht="15" customHeight="1" x14ac:dyDescent="0.25">
      <c r="A580" s="249" t="s">
        <v>2935</v>
      </c>
      <c r="B580" s="278" t="s">
        <v>2931</v>
      </c>
      <c r="C580" s="278" t="s">
        <v>2732</v>
      </c>
      <c r="D580" s="265"/>
      <c r="E580" s="278">
        <v>13872676</v>
      </c>
      <c r="F580" s="280">
        <v>35</v>
      </c>
      <c r="G580" s="280"/>
      <c r="H580" s="280" t="s">
        <v>27</v>
      </c>
      <c r="I580" s="267" t="s">
        <v>2932</v>
      </c>
      <c r="J580" s="263" t="s">
        <v>2933</v>
      </c>
      <c r="K580" s="263"/>
      <c r="L580" s="266" t="s">
        <v>2934</v>
      </c>
      <c r="M580" s="266">
        <v>6356600</v>
      </c>
      <c r="N580" s="27"/>
      <c r="O580" s="27"/>
      <c r="P580" s="27"/>
      <c r="Q580" s="44"/>
      <c r="R580" s="48"/>
    </row>
    <row r="581" spans="1:19" s="11" customFormat="1" ht="15" customHeight="1" x14ac:dyDescent="0.2">
      <c r="A581" s="249" t="s">
        <v>2940</v>
      </c>
      <c r="B581" s="278" t="s">
        <v>2936</v>
      </c>
      <c r="C581" s="278" t="s">
        <v>2937</v>
      </c>
      <c r="D581" s="265"/>
      <c r="E581" s="278">
        <v>101091989</v>
      </c>
      <c r="F581" s="280">
        <v>35</v>
      </c>
      <c r="G581" s="280"/>
      <c r="H581" s="280" t="s">
        <v>27</v>
      </c>
      <c r="I581" s="267" t="s">
        <v>2938</v>
      </c>
      <c r="J581" s="263" t="s">
        <v>2939</v>
      </c>
      <c r="K581" s="263"/>
      <c r="L581" s="266" t="s">
        <v>2325</v>
      </c>
      <c r="M581" s="266">
        <v>6349000</v>
      </c>
      <c r="N581" s="27"/>
      <c r="O581" s="27"/>
      <c r="P581" s="27"/>
      <c r="Q581" s="43"/>
      <c r="R581" s="49"/>
      <c r="S581" s="17"/>
    </row>
    <row r="582" spans="1:19" s="11" customFormat="1" ht="15" customHeight="1" x14ac:dyDescent="0.2">
      <c r="A582" s="249" t="s">
        <v>2946</v>
      </c>
      <c r="B582" s="278" t="s">
        <v>2941</v>
      </c>
      <c r="C582" s="278" t="s">
        <v>2942</v>
      </c>
      <c r="D582" s="265"/>
      <c r="E582" s="278">
        <v>1098627389</v>
      </c>
      <c r="F582" s="280">
        <v>35</v>
      </c>
      <c r="G582" s="280"/>
      <c r="H582" s="280" t="s">
        <v>27</v>
      </c>
      <c r="I582" s="267" t="s">
        <v>2943</v>
      </c>
      <c r="J582" s="263" t="s">
        <v>2944</v>
      </c>
      <c r="K582" s="263"/>
      <c r="L582" s="266" t="s">
        <v>2945</v>
      </c>
      <c r="M582" s="266">
        <v>6575558</v>
      </c>
      <c r="N582" s="27"/>
      <c r="O582" s="27"/>
      <c r="P582" s="27"/>
      <c r="Q582" s="44"/>
      <c r="R582" s="33"/>
      <c r="S582" s="17"/>
    </row>
    <row r="583" spans="1:19" s="11" customFormat="1" ht="15" customHeight="1" x14ac:dyDescent="0.2">
      <c r="A583" s="249" t="s">
        <v>2950</v>
      </c>
      <c r="B583" s="278" t="s">
        <v>2947</v>
      </c>
      <c r="C583" s="278" t="s">
        <v>1956</v>
      </c>
      <c r="D583" s="265"/>
      <c r="E583" s="278">
        <v>91506945</v>
      </c>
      <c r="F583" s="280">
        <v>35</v>
      </c>
      <c r="G583" s="280"/>
      <c r="H583" s="280" t="s">
        <v>27</v>
      </c>
      <c r="I583" s="267" t="s">
        <v>2948</v>
      </c>
      <c r="J583" s="263" t="s">
        <v>2949</v>
      </c>
      <c r="K583" s="263"/>
      <c r="L583" s="266" t="s">
        <v>1024</v>
      </c>
      <c r="M583" s="266">
        <v>6700100</v>
      </c>
      <c r="N583" s="27"/>
      <c r="O583" s="27"/>
      <c r="P583" s="27"/>
      <c r="Q583" s="182"/>
      <c r="R583" s="43"/>
      <c r="S583" s="17"/>
    </row>
    <row r="584" spans="1:19" s="11" customFormat="1" ht="15" customHeight="1" x14ac:dyDescent="0.2">
      <c r="A584" s="249" t="s">
        <v>2955</v>
      </c>
      <c r="B584" s="278" t="s">
        <v>2951</v>
      </c>
      <c r="C584" s="278" t="s">
        <v>2952</v>
      </c>
      <c r="D584" s="265"/>
      <c r="E584" s="278">
        <v>1098688747</v>
      </c>
      <c r="F584" s="280">
        <v>35</v>
      </c>
      <c r="G584" s="280"/>
      <c r="H584" s="280" t="s">
        <v>14</v>
      </c>
      <c r="I584" s="267" t="s">
        <v>2953</v>
      </c>
      <c r="J584" s="263" t="s">
        <v>2954</v>
      </c>
      <c r="K584" s="263"/>
      <c r="L584" s="266"/>
      <c r="M584" s="266"/>
      <c r="N584" s="27"/>
      <c r="O584" s="27"/>
      <c r="P584" s="27"/>
      <c r="Q584" s="43"/>
      <c r="R584" s="44"/>
      <c r="S584" s="17"/>
    </row>
    <row r="585" spans="1:19" s="11" customFormat="1" ht="15" customHeight="1" x14ac:dyDescent="0.2">
      <c r="A585" s="249" t="s">
        <v>2961</v>
      </c>
      <c r="B585" s="278" t="s">
        <v>2956</v>
      </c>
      <c r="C585" s="278" t="s">
        <v>2957</v>
      </c>
      <c r="D585" s="265"/>
      <c r="E585" s="278">
        <v>1098361092</v>
      </c>
      <c r="F585" s="280">
        <v>35</v>
      </c>
      <c r="G585" s="280"/>
      <c r="H585" s="280" t="s">
        <v>27</v>
      </c>
      <c r="I585" s="267" t="s">
        <v>2958</v>
      </c>
      <c r="J585" s="263" t="s">
        <v>2959</v>
      </c>
      <c r="K585" s="263"/>
      <c r="L585" s="266" t="s">
        <v>1163</v>
      </c>
      <c r="M585" s="266" t="s">
        <v>2960</v>
      </c>
      <c r="N585" s="27"/>
      <c r="O585" s="27"/>
      <c r="P585" s="32"/>
      <c r="Q585" s="44"/>
      <c r="R585" s="44"/>
      <c r="S585" s="17"/>
    </row>
    <row r="586" spans="1:19" s="11" customFormat="1" ht="15" customHeight="1" x14ac:dyDescent="0.2">
      <c r="A586" s="249" t="s">
        <v>2968</v>
      </c>
      <c r="B586" s="278" t="s">
        <v>2962</v>
      </c>
      <c r="C586" s="278" t="s">
        <v>2963</v>
      </c>
      <c r="D586" s="265"/>
      <c r="E586" s="278">
        <v>63559166</v>
      </c>
      <c r="F586" s="280">
        <v>35</v>
      </c>
      <c r="G586" s="280"/>
      <c r="H586" s="280" t="s">
        <v>27</v>
      </c>
      <c r="I586" s="267" t="s">
        <v>2964</v>
      </c>
      <c r="J586" s="263" t="s">
        <v>2965</v>
      </c>
      <c r="K586" s="263"/>
      <c r="L586" s="266" t="s">
        <v>2966</v>
      </c>
      <c r="M586" s="266" t="s">
        <v>2967</v>
      </c>
      <c r="N586" s="27"/>
      <c r="O586" s="27"/>
      <c r="P586" s="28"/>
      <c r="Q586" s="44"/>
      <c r="R586" s="44"/>
      <c r="S586" s="17"/>
    </row>
    <row r="587" spans="1:19" s="11" customFormat="1" ht="15" customHeight="1" x14ac:dyDescent="0.2">
      <c r="A587" s="249" t="s">
        <v>2985</v>
      </c>
      <c r="B587" s="278" t="s">
        <v>2969</v>
      </c>
      <c r="C587" s="278" t="s">
        <v>2970</v>
      </c>
      <c r="D587" s="265"/>
      <c r="E587" s="278">
        <v>91541202</v>
      </c>
      <c r="F587" s="280">
        <v>35</v>
      </c>
      <c r="G587" s="280"/>
      <c r="H587" s="280" t="s">
        <v>27</v>
      </c>
      <c r="I587" s="267" t="s">
        <v>2971</v>
      </c>
      <c r="J587" s="263" t="s">
        <v>2972</v>
      </c>
      <c r="K587" s="263"/>
      <c r="L587" s="266" t="s">
        <v>1163</v>
      </c>
      <c r="M587" s="266">
        <v>6424200</v>
      </c>
      <c r="N587" s="27"/>
      <c r="O587" s="27"/>
      <c r="P587" s="29"/>
      <c r="Q587" s="44"/>
      <c r="R587" s="44"/>
      <c r="S587" s="17"/>
    </row>
    <row r="588" spans="1:19" s="11" customFormat="1" ht="15" customHeight="1" x14ac:dyDescent="0.2">
      <c r="A588" s="249" t="s">
        <v>2973</v>
      </c>
      <c r="B588" s="204" t="s">
        <v>2974</v>
      </c>
      <c r="C588" s="204" t="s">
        <v>2975</v>
      </c>
      <c r="D588" s="194"/>
      <c r="E588" s="211" t="s">
        <v>2976</v>
      </c>
      <c r="F588" s="206">
        <v>36</v>
      </c>
      <c r="G588" s="206"/>
      <c r="H588" s="206" t="s">
        <v>27</v>
      </c>
      <c r="I588" s="198" t="s">
        <v>2977</v>
      </c>
      <c r="J588" s="196" t="s">
        <v>2978</v>
      </c>
      <c r="K588" s="196"/>
      <c r="L588" s="197"/>
      <c r="M588" s="197"/>
      <c r="N588" s="27"/>
      <c r="O588" s="27"/>
      <c r="P588" s="37"/>
      <c r="Q588" s="44"/>
      <c r="R588" s="43"/>
      <c r="S588" s="17"/>
    </row>
    <row r="589" spans="1:19" s="11" customFormat="1" ht="15" customHeight="1" x14ac:dyDescent="0.2">
      <c r="A589" s="249" t="s">
        <v>2979</v>
      </c>
      <c r="B589" s="204" t="s">
        <v>2980</v>
      </c>
      <c r="C589" s="204" t="s">
        <v>2981</v>
      </c>
      <c r="D589" s="194"/>
      <c r="E589" s="211" t="s">
        <v>2982</v>
      </c>
      <c r="F589" s="206">
        <v>36</v>
      </c>
      <c r="G589" s="206"/>
      <c r="H589" s="206" t="s">
        <v>27</v>
      </c>
      <c r="I589" s="198" t="s">
        <v>2983</v>
      </c>
      <c r="J589" s="196" t="s">
        <v>2984</v>
      </c>
      <c r="K589" s="196"/>
      <c r="L589" s="197"/>
      <c r="M589" s="197"/>
      <c r="N589" s="27"/>
      <c r="O589" s="27"/>
      <c r="P589" s="27"/>
      <c r="Q589" s="43"/>
      <c r="R589" s="42"/>
      <c r="S589" s="17"/>
    </row>
    <row r="590" spans="1:19" s="11" customFormat="1" ht="15" customHeight="1" x14ac:dyDescent="0.2">
      <c r="A590" s="249" t="s">
        <v>2991</v>
      </c>
      <c r="B590" s="194" t="s">
        <v>2986</v>
      </c>
      <c r="C590" s="194" t="s">
        <v>2987</v>
      </c>
      <c r="D590" s="194"/>
      <c r="E590" s="211" t="s">
        <v>2988</v>
      </c>
      <c r="F590" s="206">
        <v>36</v>
      </c>
      <c r="G590" s="206"/>
      <c r="H590" s="192" t="s">
        <v>14</v>
      </c>
      <c r="I590" s="198" t="s">
        <v>2989</v>
      </c>
      <c r="J590" s="196" t="s">
        <v>2990</v>
      </c>
      <c r="K590" s="196"/>
      <c r="L590" s="197"/>
      <c r="M590" s="197"/>
      <c r="N590" s="27"/>
      <c r="O590" s="27"/>
      <c r="P590" s="27"/>
      <c r="Q590" s="43"/>
      <c r="R590" s="32"/>
      <c r="S590" s="17"/>
    </row>
    <row r="591" spans="1:19" s="11" customFormat="1" ht="15" customHeight="1" x14ac:dyDescent="0.2">
      <c r="A591" s="249" t="s">
        <v>2999</v>
      </c>
      <c r="B591" s="194" t="s">
        <v>2992</v>
      </c>
      <c r="C591" s="194" t="s">
        <v>2993</v>
      </c>
      <c r="D591" s="194"/>
      <c r="E591" s="208" t="s">
        <v>2994</v>
      </c>
      <c r="F591" s="206">
        <v>36</v>
      </c>
      <c r="G591" s="206"/>
      <c r="H591" s="206" t="s">
        <v>27</v>
      </c>
      <c r="I591" s="198" t="s">
        <v>2995</v>
      </c>
      <c r="J591" s="196" t="s">
        <v>2996</v>
      </c>
      <c r="K591" s="196"/>
      <c r="L591" s="197" t="s">
        <v>2997</v>
      </c>
      <c r="M591" s="197" t="s">
        <v>2998</v>
      </c>
      <c r="N591" s="27"/>
      <c r="O591" s="27"/>
      <c r="P591" s="27"/>
      <c r="Q591" s="43"/>
      <c r="R591" s="43"/>
      <c r="S591" s="17"/>
    </row>
    <row r="592" spans="1:19" s="11" customFormat="1" ht="15" customHeight="1" x14ac:dyDescent="0.2">
      <c r="A592" s="249" t="s">
        <v>3006</v>
      </c>
      <c r="B592" s="194" t="s">
        <v>3000</v>
      </c>
      <c r="C592" s="194" t="s">
        <v>3001</v>
      </c>
      <c r="D592" s="194"/>
      <c r="E592" s="204">
        <v>1101685679</v>
      </c>
      <c r="F592" s="206">
        <v>36</v>
      </c>
      <c r="G592" s="206"/>
      <c r="H592" s="192" t="s">
        <v>14</v>
      </c>
      <c r="I592" s="198" t="s">
        <v>3002</v>
      </c>
      <c r="J592" s="196" t="s">
        <v>3003</v>
      </c>
      <c r="K592" s="196"/>
      <c r="L592" s="197" t="s">
        <v>3004</v>
      </c>
      <c r="M592" s="197" t="s">
        <v>3005</v>
      </c>
      <c r="N592" s="27"/>
      <c r="O592" s="27"/>
      <c r="P592" s="27"/>
      <c r="Q592" s="44"/>
      <c r="R592" s="44"/>
      <c r="S592" s="17"/>
    </row>
    <row r="593" spans="1:19" s="11" customFormat="1" ht="15" customHeight="1" x14ac:dyDescent="0.2">
      <c r="A593" s="249" t="s">
        <v>3013</v>
      </c>
      <c r="B593" s="194" t="s">
        <v>3007</v>
      </c>
      <c r="C593" s="194" t="s">
        <v>3008</v>
      </c>
      <c r="D593" s="194"/>
      <c r="E593" s="208" t="s">
        <v>3009</v>
      </c>
      <c r="F593" s="206">
        <v>36</v>
      </c>
      <c r="G593" s="206"/>
      <c r="H593" s="206" t="s">
        <v>27</v>
      </c>
      <c r="I593" s="198" t="s">
        <v>3010</v>
      </c>
      <c r="J593" s="196" t="s">
        <v>3011</v>
      </c>
      <c r="K593" s="196"/>
      <c r="L593" s="197" t="s">
        <v>3012</v>
      </c>
      <c r="M593" s="197">
        <v>6797970</v>
      </c>
      <c r="N593" s="27"/>
      <c r="O593" s="27"/>
      <c r="P593" s="27"/>
      <c r="Q593" s="43"/>
      <c r="R593" s="32"/>
      <c r="S593" s="17"/>
    </row>
    <row r="594" spans="1:19" s="11" customFormat="1" ht="15" customHeight="1" x14ac:dyDescent="0.2">
      <c r="A594" s="249" t="s">
        <v>3019</v>
      </c>
      <c r="B594" s="194" t="s">
        <v>3014</v>
      </c>
      <c r="C594" s="194" t="s">
        <v>3015</v>
      </c>
      <c r="D594" s="194"/>
      <c r="E594" s="204">
        <v>1098627454</v>
      </c>
      <c r="F594" s="206">
        <v>36</v>
      </c>
      <c r="G594" s="206"/>
      <c r="H594" s="192" t="s">
        <v>14</v>
      </c>
      <c r="I594" s="198" t="s">
        <v>3016</v>
      </c>
      <c r="J594" s="196" t="s">
        <v>3017</v>
      </c>
      <c r="K594" s="196"/>
      <c r="L594" s="197" t="s">
        <v>3018</v>
      </c>
      <c r="M594" s="197">
        <v>6329090</v>
      </c>
      <c r="N594" s="27"/>
      <c r="O594" s="27"/>
      <c r="P594" s="27"/>
      <c r="Q594" s="44"/>
      <c r="R594" s="44"/>
      <c r="S594" s="17"/>
    </row>
    <row r="595" spans="1:19" s="11" customFormat="1" ht="15" customHeight="1" x14ac:dyDescent="0.2">
      <c r="A595" s="249" t="s">
        <v>3025</v>
      </c>
      <c r="B595" s="194" t="s">
        <v>3020</v>
      </c>
      <c r="C595" s="194" t="s">
        <v>3021</v>
      </c>
      <c r="D595" s="194"/>
      <c r="E595" s="208" t="s">
        <v>3022</v>
      </c>
      <c r="F595" s="206">
        <v>36</v>
      </c>
      <c r="G595" s="206"/>
      <c r="H595" s="206" t="s">
        <v>27</v>
      </c>
      <c r="I595" s="198" t="s">
        <v>3023</v>
      </c>
      <c r="J595" s="196">
        <v>3177539038</v>
      </c>
      <c r="K595" s="196"/>
      <c r="L595" s="197" t="s">
        <v>3024</v>
      </c>
      <c r="M595" s="197">
        <v>6703278</v>
      </c>
      <c r="N595" s="27"/>
      <c r="O595" s="27"/>
      <c r="P595" s="27"/>
      <c r="Q595" s="44"/>
      <c r="R595" s="46"/>
      <c r="S595" s="17"/>
    </row>
    <row r="596" spans="1:19" s="11" customFormat="1" ht="15" customHeight="1" x14ac:dyDescent="0.2">
      <c r="A596" s="249" t="s">
        <v>3030</v>
      </c>
      <c r="B596" s="194" t="s">
        <v>3026</v>
      </c>
      <c r="C596" s="194" t="s">
        <v>66</v>
      </c>
      <c r="D596" s="194"/>
      <c r="E596" s="208" t="s">
        <v>3027</v>
      </c>
      <c r="F596" s="206">
        <v>36</v>
      </c>
      <c r="G596" s="206"/>
      <c r="H596" s="206" t="s">
        <v>27</v>
      </c>
      <c r="I596" s="198" t="s">
        <v>3028</v>
      </c>
      <c r="J596" s="196" t="s">
        <v>3029</v>
      </c>
      <c r="K596" s="196"/>
      <c r="L596" s="197"/>
      <c r="M596" s="197"/>
      <c r="N596" s="27"/>
      <c r="O596" s="27"/>
      <c r="P596" s="37"/>
      <c r="Q596" s="44"/>
      <c r="R596" s="44"/>
      <c r="S596" s="17"/>
    </row>
    <row r="597" spans="1:19" s="11" customFormat="1" ht="15" customHeight="1" x14ac:dyDescent="0.2">
      <c r="A597" s="249" t="s">
        <v>3035</v>
      </c>
      <c r="B597" s="194" t="s">
        <v>3031</v>
      </c>
      <c r="C597" s="194" t="s">
        <v>3032</v>
      </c>
      <c r="D597" s="194"/>
      <c r="E597" s="204">
        <v>1098664849</v>
      </c>
      <c r="F597" s="206">
        <v>36</v>
      </c>
      <c r="G597" s="206"/>
      <c r="H597" s="192" t="s">
        <v>14</v>
      </c>
      <c r="I597" s="198" t="s">
        <v>3033</v>
      </c>
      <c r="J597" s="196" t="s">
        <v>3034</v>
      </c>
      <c r="K597" s="196"/>
      <c r="L597" s="197"/>
      <c r="M597" s="197"/>
      <c r="N597" s="27"/>
      <c r="O597" s="27"/>
      <c r="P597" s="27"/>
      <c r="Q597" s="43"/>
      <c r="R597" s="43"/>
      <c r="S597" s="17"/>
    </row>
    <row r="598" spans="1:19" s="11" customFormat="1" ht="15" customHeight="1" x14ac:dyDescent="0.2">
      <c r="A598" s="249" t="s">
        <v>3040</v>
      </c>
      <c r="B598" s="194" t="s">
        <v>3036</v>
      </c>
      <c r="C598" s="194" t="s">
        <v>3037</v>
      </c>
      <c r="D598" s="194" t="s">
        <v>7132</v>
      </c>
      <c r="E598" s="204">
        <v>1098647703</v>
      </c>
      <c r="F598" s="206">
        <v>36</v>
      </c>
      <c r="G598" s="206"/>
      <c r="H598" s="192" t="s">
        <v>14</v>
      </c>
      <c r="I598" s="198" t="s">
        <v>3038</v>
      </c>
      <c r="J598" s="196" t="s">
        <v>3039</v>
      </c>
      <c r="K598" s="196"/>
      <c r="L598" s="197"/>
      <c r="M598" s="197"/>
      <c r="N598" s="27"/>
      <c r="O598" s="27"/>
      <c r="P598" s="27"/>
      <c r="Q598" s="44"/>
      <c r="R598" s="33"/>
      <c r="S598" s="17"/>
    </row>
    <row r="599" spans="1:19" s="11" customFormat="1" ht="15" customHeight="1" x14ac:dyDescent="0.2">
      <c r="A599" s="249" t="s">
        <v>3046</v>
      </c>
      <c r="B599" s="204" t="s">
        <v>295</v>
      </c>
      <c r="C599" s="204" t="s">
        <v>3041</v>
      </c>
      <c r="D599" s="194" t="s">
        <v>7131</v>
      </c>
      <c r="E599" s="208" t="s">
        <v>3042</v>
      </c>
      <c r="F599" s="206">
        <v>36</v>
      </c>
      <c r="G599" s="206"/>
      <c r="H599" s="206" t="s">
        <v>27</v>
      </c>
      <c r="I599" s="198" t="s">
        <v>3043</v>
      </c>
      <c r="J599" s="196" t="s">
        <v>3044</v>
      </c>
      <c r="K599" s="196"/>
      <c r="L599" s="197" t="s">
        <v>3045</v>
      </c>
      <c r="M599" s="197">
        <v>6830699</v>
      </c>
      <c r="N599" s="27"/>
      <c r="O599" s="27"/>
      <c r="P599" s="27"/>
      <c r="Q599" s="44"/>
      <c r="R599" s="33"/>
      <c r="S599" s="17"/>
    </row>
    <row r="600" spans="1:19" s="11" customFormat="1" ht="15" customHeight="1" x14ac:dyDescent="0.2">
      <c r="A600" s="249" t="s">
        <v>3052</v>
      </c>
      <c r="B600" s="194" t="s">
        <v>3047</v>
      </c>
      <c r="C600" s="194" t="s">
        <v>695</v>
      </c>
      <c r="D600" s="194"/>
      <c r="E600" s="208" t="s">
        <v>3048</v>
      </c>
      <c r="F600" s="206">
        <v>36</v>
      </c>
      <c r="G600" s="206"/>
      <c r="H600" s="206" t="s">
        <v>27</v>
      </c>
      <c r="I600" s="198" t="s">
        <v>3049</v>
      </c>
      <c r="J600" s="196" t="s">
        <v>3050</v>
      </c>
      <c r="K600" s="196"/>
      <c r="L600" s="197" t="s">
        <v>3051</v>
      </c>
      <c r="M600" s="197">
        <v>6300177</v>
      </c>
      <c r="N600" s="27"/>
      <c r="O600" s="27"/>
      <c r="P600" s="27"/>
      <c r="Q600" s="43"/>
      <c r="R600" s="32"/>
      <c r="S600" s="17"/>
    </row>
    <row r="601" spans="1:19" s="11" customFormat="1" ht="15" customHeight="1" x14ac:dyDescent="0.2">
      <c r="A601" s="249" t="s">
        <v>3057</v>
      </c>
      <c r="B601" s="194" t="s">
        <v>3053</v>
      </c>
      <c r="C601" s="194" t="s">
        <v>3054</v>
      </c>
      <c r="D601" s="194"/>
      <c r="E601" s="208" t="s">
        <v>3055</v>
      </c>
      <c r="F601" s="206">
        <v>36</v>
      </c>
      <c r="G601" s="206"/>
      <c r="H601" s="206" t="s">
        <v>27</v>
      </c>
      <c r="I601" s="198" t="s">
        <v>3056</v>
      </c>
      <c r="J601" s="196">
        <v>3178531396</v>
      </c>
      <c r="K601" s="196"/>
      <c r="L601" s="197"/>
      <c r="M601" s="197"/>
      <c r="N601" s="27"/>
      <c r="O601" s="27"/>
      <c r="P601" s="27"/>
      <c r="Q601" s="43"/>
      <c r="R601" s="32"/>
    </row>
    <row r="602" spans="1:19" s="11" customFormat="1" ht="15" customHeight="1" x14ac:dyDescent="0.2">
      <c r="A602" s="249" t="s">
        <v>3063</v>
      </c>
      <c r="B602" s="204" t="s">
        <v>3058</v>
      </c>
      <c r="C602" s="204" t="s">
        <v>3059</v>
      </c>
      <c r="D602" s="194"/>
      <c r="E602" s="208" t="s">
        <v>3060</v>
      </c>
      <c r="F602" s="206">
        <v>36</v>
      </c>
      <c r="G602" s="206"/>
      <c r="H602" s="192" t="s">
        <v>14</v>
      </c>
      <c r="I602" s="198" t="s">
        <v>3061</v>
      </c>
      <c r="J602" s="196" t="s">
        <v>3062</v>
      </c>
      <c r="K602" s="196"/>
      <c r="L602" s="197" t="s">
        <v>487</v>
      </c>
      <c r="M602" s="197">
        <v>6572206</v>
      </c>
      <c r="N602" s="27"/>
      <c r="O602" s="27"/>
      <c r="P602" s="27"/>
      <c r="Q602" s="43"/>
      <c r="R602" s="32"/>
    </row>
    <row r="603" spans="1:19" s="11" customFormat="1" ht="15" customHeight="1" x14ac:dyDescent="0.25">
      <c r="A603" s="249" t="s">
        <v>3068</v>
      </c>
      <c r="B603" s="194" t="s">
        <v>3064</v>
      </c>
      <c r="C603" s="194" t="s">
        <v>3065</v>
      </c>
      <c r="D603" s="194"/>
      <c r="E603" s="204">
        <v>1098621360</v>
      </c>
      <c r="F603" s="206">
        <v>36</v>
      </c>
      <c r="G603" s="206"/>
      <c r="H603" s="192" t="s">
        <v>14</v>
      </c>
      <c r="I603" s="198" t="s">
        <v>3066</v>
      </c>
      <c r="J603" s="196">
        <v>3132818874</v>
      </c>
      <c r="K603" s="196"/>
      <c r="L603" s="197" t="s">
        <v>3067</v>
      </c>
      <c r="M603" s="197">
        <v>6434333</v>
      </c>
      <c r="N603" s="27"/>
      <c r="O603" s="27"/>
      <c r="P603" s="27"/>
      <c r="Q603" s="44"/>
      <c r="R603" s="48"/>
    </row>
    <row r="604" spans="1:19" s="11" customFormat="1" ht="15" customHeight="1" x14ac:dyDescent="0.25">
      <c r="A604" s="249" t="s">
        <v>3074</v>
      </c>
      <c r="B604" s="204" t="s">
        <v>3069</v>
      </c>
      <c r="C604" s="204" t="s">
        <v>3070</v>
      </c>
      <c r="D604" s="194"/>
      <c r="E604" s="208" t="s">
        <v>3071</v>
      </c>
      <c r="F604" s="206">
        <v>36</v>
      </c>
      <c r="G604" s="206"/>
      <c r="H604" s="206" t="s">
        <v>27</v>
      </c>
      <c r="I604" s="198" t="s">
        <v>3072</v>
      </c>
      <c r="J604" s="196" t="s">
        <v>3073</v>
      </c>
      <c r="K604" s="196"/>
      <c r="L604" s="197"/>
      <c r="M604" s="197"/>
      <c r="N604" s="27"/>
      <c r="O604" s="27"/>
      <c r="P604" s="27"/>
      <c r="Q604" s="44"/>
      <c r="R604" s="48"/>
    </row>
    <row r="605" spans="1:19" s="11" customFormat="1" ht="15" customHeight="1" x14ac:dyDescent="0.2">
      <c r="A605" s="249" t="s">
        <v>3079</v>
      </c>
      <c r="B605" s="204" t="s">
        <v>3075</v>
      </c>
      <c r="C605" s="204" t="s">
        <v>2065</v>
      </c>
      <c r="D605" s="194"/>
      <c r="E605" s="208" t="s">
        <v>3076</v>
      </c>
      <c r="F605" s="206">
        <v>36</v>
      </c>
      <c r="G605" s="206"/>
      <c r="H605" s="206" t="s">
        <v>27</v>
      </c>
      <c r="I605" s="198" t="s">
        <v>3077</v>
      </c>
      <c r="J605" s="196" t="s">
        <v>3078</v>
      </c>
      <c r="K605" s="196"/>
      <c r="L605" s="197"/>
      <c r="M605" s="197"/>
      <c r="N605" s="27"/>
      <c r="O605" s="27"/>
      <c r="P605" s="27"/>
      <c r="Q605" s="43"/>
      <c r="R605" s="49"/>
    </row>
    <row r="606" spans="1:19" s="11" customFormat="1" ht="15" customHeight="1" x14ac:dyDescent="0.2">
      <c r="A606" s="249" t="s">
        <v>3084</v>
      </c>
      <c r="B606" s="194" t="s">
        <v>3080</v>
      </c>
      <c r="C606" s="194" t="s">
        <v>3081</v>
      </c>
      <c r="D606" s="194"/>
      <c r="E606" s="204">
        <v>1098674106</v>
      </c>
      <c r="F606" s="206">
        <v>36</v>
      </c>
      <c r="G606" s="206"/>
      <c r="H606" s="192" t="s">
        <v>14</v>
      </c>
      <c r="I606" s="198" t="s">
        <v>3082</v>
      </c>
      <c r="J606" s="196" t="s">
        <v>3083</v>
      </c>
      <c r="K606" s="196"/>
      <c r="L606" s="197"/>
      <c r="M606" s="197"/>
      <c r="N606" s="27"/>
      <c r="O606" s="27"/>
      <c r="P606" s="27"/>
      <c r="Q606" s="43"/>
      <c r="R606" s="44"/>
    </row>
    <row r="607" spans="1:19" s="11" customFormat="1" ht="15" customHeight="1" x14ac:dyDescent="0.2">
      <c r="A607" s="249" t="s">
        <v>3091</v>
      </c>
      <c r="B607" s="194" t="s">
        <v>3085</v>
      </c>
      <c r="C607" s="194" t="s">
        <v>3086</v>
      </c>
      <c r="D607" s="194"/>
      <c r="E607" s="204">
        <v>1098688944</v>
      </c>
      <c r="F607" s="206">
        <v>36</v>
      </c>
      <c r="G607" s="206"/>
      <c r="H607" s="192" t="s">
        <v>14</v>
      </c>
      <c r="I607" s="198" t="s">
        <v>3087</v>
      </c>
      <c r="J607" s="196" t="s">
        <v>3088</v>
      </c>
      <c r="K607" s="196"/>
      <c r="L607" s="197" t="s">
        <v>3089</v>
      </c>
      <c r="M607" s="197" t="s">
        <v>3090</v>
      </c>
      <c r="N607" s="27"/>
      <c r="O607" s="27"/>
      <c r="P607" s="31"/>
      <c r="Q607" s="44"/>
      <c r="R607" s="44"/>
    </row>
    <row r="608" spans="1:19" s="11" customFormat="1" ht="15" customHeight="1" x14ac:dyDescent="0.2">
      <c r="A608" s="249" t="s">
        <v>3096</v>
      </c>
      <c r="B608" s="194" t="s">
        <v>3092</v>
      </c>
      <c r="C608" s="194" t="s">
        <v>3093</v>
      </c>
      <c r="D608" s="194"/>
      <c r="E608" s="204">
        <v>91520118</v>
      </c>
      <c r="F608" s="206">
        <v>36</v>
      </c>
      <c r="G608" s="206"/>
      <c r="H608" s="192" t="s">
        <v>14</v>
      </c>
      <c r="I608" s="198" t="s">
        <v>3094</v>
      </c>
      <c r="J608" s="196">
        <v>3165068271</v>
      </c>
      <c r="K608" s="196"/>
      <c r="L608" s="197" t="s">
        <v>3095</v>
      </c>
      <c r="M608" s="197"/>
      <c r="N608" s="27"/>
      <c r="O608" s="27"/>
      <c r="P608" s="26"/>
      <c r="Q608" s="44"/>
      <c r="R608" s="44"/>
    </row>
    <row r="609" spans="1:18" s="11" customFormat="1" ht="15" customHeight="1" x14ac:dyDescent="0.2">
      <c r="A609" s="249" t="s">
        <v>3102</v>
      </c>
      <c r="B609" s="204" t="s">
        <v>3097</v>
      </c>
      <c r="C609" s="204" t="s">
        <v>1074</v>
      </c>
      <c r="D609" s="194"/>
      <c r="E609" s="208" t="s">
        <v>3098</v>
      </c>
      <c r="F609" s="206">
        <v>36</v>
      </c>
      <c r="G609" s="206"/>
      <c r="H609" s="206" t="s">
        <v>27</v>
      </c>
      <c r="I609" s="198" t="s">
        <v>3099</v>
      </c>
      <c r="J609" s="196" t="s">
        <v>3100</v>
      </c>
      <c r="K609" s="196"/>
      <c r="L609" s="197" t="s">
        <v>3101</v>
      </c>
      <c r="M609" s="197"/>
      <c r="N609" s="27"/>
      <c r="O609" s="27"/>
      <c r="P609" s="29"/>
      <c r="Q609" s="44"/>
      <c r="R609" s="44"/>
    </row>
    <row r="610" spans="1:18" s="11" customFormat="1" ht="15" customHeight="1" x14ac:dyDescent="0.2">
      <c r="A610" s="249" t="s">
        <v>3109</v>
      </c>
      <c r="B610" s="265" t="s">
        <v>3103</v>
      </c>
      <c r="C610" s="265" t="s">
        <v>3104</v>
      </c>
      <c r="D610" s="265"/>
      <c r="E610" s="282">
        <v>1098697595</v>
      </c>
      <c r="F610" s="280">
        <v>37</v>
      </c>
      <c r="G610" s="280"/>
      <c r="H610" s="281" t="s">
        <v>14</v>
      </c>
      <c r="I610" s="267" t="s">
        <v>3105</v>
      </c>
      <c r="J610" s="263" t="s">
        <v>3106</v>
      </c>
      <c r="K610" s="263"/>
      <c r="L610" s="266" t="s">
        <v>3107</v>
      </c>
      <c r="M610" s="266" t="s">
        <v>3108</v>
      </c>
      <c r="N610" s="27"/>
      <c r="O610" s="27"/>
      <c r="P610" s="37"/>
      <c r="Q610" s="44"/>
      <c r="R610" s="43"/>
    </row>
    <row r="611" spans="1:18" s="11" customFormat="1" ht="15" customHeight="1" x14ac:dyDescent="0.2">
      <c r="A611" s="249" t="s">
        <v>3117</v>
      </c>
      <c r="B611" s="278" t="s">
        <v>3110</v>
      </c>
      <c r="C611" s="278" t="s">
        <v>3111</v>
      </c>
      <c r="D611" s="265"/>
      <c r="E611" s="289" t="s">
        <v>3112</v>
      </c>
      <c r="F611" s="280">
        <v>37</v>
      </c>
      <c r="G611" s="280"/>
      <c r="H611" s="280" t="s">
        <v>27</v>
      </c>
      <c r="I611" s="267" t="s">
        <v>3113</v>
      </c>
      <c r="J611" s="263" t="s">
        <v>3114</v>
      </c>
      <c r="K611" s="263"/>
      <c r="L611" s="266" t="s">
        <v>3115</v>
      </c>
      <c r="M611" s="266" t="s">
        <v>3116</v>
      </c>
      <c r="N611" s="27"/>
      <c r="O611" s="27"/>
      <c r="P611" s="27"/>
      <c r="Q611" s="43"/>
      <c r="R611" s="42"/>
    </row>
    <row r="612" spans="1:18" s="11" customFormat="1" ht="15" customHeight="1" x14ac:dyDescent="0.2">
      <c r="A612" s="249" t="s">
        <v>3123</v>
      </c>
      <c r="B612" s="265" t="s">
        <v>3118</v>
      </c>
      <c r="C612" s="265" t="s">
        <v>840</v>
      </c>
      <c r="D612" s="265"/>
      <c r="E612" s="289" t="s">
        <v>3119</v>
      </c>
      <c r="F612" s="280">
        <v>37</v>
      </c>
      <c r="G612" s="280"/>
      <c r="H612" s="280" t="s">
        <v>27</v>
      </c>
      <c r="I612" s="267" t="s">
        <v>3120</v>
      </c>
      <c r="J612" s="263" t="s">
        <v>3121</v>
      </c>
      <c r="K612" s="263"/>
      <c r="L612" s="266" t="s">
        <v>2141</v>
      </c>
      <c r="M612" s="266" t="s">
        <v>3122</v>
      </c>
      <c r="N612" s="27"/>
      <c r="O612" s="27"/>
      <c r="P612" s="27"/>
      <c r="Q612" s="43"/>
      <c r="R612" s="42"/>
    </row>
    <row r="613" spans="1:18" s="11" customFormat="1" ht="15" customHeight="1" x14ac:dyDescent="0.2">
      <c r="A613" s="249" t="s">
        <v>3129</v>
      </c>
      <c r="B613" s="265" t="s">
        <v>3124</v>
      </c>
      <c r="C613" s="265" t="s">
        <v>3125</v>
      </c>
      <c r="D613" s="265"/>
      <c r="E613" s="289" t="s">
        <v>3126</v>
      </c>
      <c r="F613" s="280">
        <v>37</v>
      </c>
      <c r="G613" s="280"/>
      <c r="H613" s="280" t="s">
        <v>27</v>
      </c>
      <c r="I613" s="267" t="s">
        <v>3127</v>
      </c>
      <c r="J613" s="263" t="s">
        <v>3128</v>
      </c>
      <c r="K613" s="263"/>
      <c r="L613" s="266" t="s">
        <v>1423</v>
      </c>
      <c r="M613" s="266"/>
      <c r="N613" s="27"/>
      <c r="O613" s="27"/>
      <c r="P613" s="27"/>
      <c r="Q613" s="43"/>
      <c r="R613" s="42"/>
    </row>
    <row r="614" spans="1:18" s="11" customFormat="1" ht="15" customHeight="1" x14ac:dyDescent="0.2">
      <c r="A614" s="249" t="s">
        <v>3135</v>
      </c>
      <c r="B614" s="265" t="s">
        <v>3130</v>
      </c>
      <c r="C614" s="265" t="s">
        <v>3131</v>
      </c>
      <c r="D614" s="265"/>
      <c r="E614" s="279" t="s">
        <v>3132</v>
      </c>
      <c r="F614" s="280">
        <v>37</v>
      </c>
      <c r="G614" s="280"/>
      <c r="H614" s="280" t="s">
        <v>27</v>
      </c>
      <c r="I614" s="267" t="s">
        <v>3133</v>
      </c>
      <c r="J614" s="263" t="s">
        <v>3134</v>
      </c>
      <c r="K614" s="263"/>
      <c r="L614" s="266" t="s">
        <v>2289</v>
      </c>
      <c r="M614" s="266"/>
      <c r="N614" s="27"/>
      <c r="O614" s="27"/>
      <c r="P614" s="37"/>
      <c r="Q614" s="44"/>
      <c r="R614" s="44"/>
    </row>
    <row r="615" spans="1:18" s="11" customFormat="1" ht="15" customHeight="1" x14ac:dyDescent="0.2">
      <c r="A615" s="249" t="s">
        <v>3142</v>
      </c>
      <c r="B615" s="265" t="s">
        <v>3136</v>
      </c>
      <c r="C615" s="265" t="s">
        <v>3137</v>
      </c>
      <c r="D615" s="265"/>
      <c r="E615" s="279" t="s">
        <v>3138</v>
      </c>
      <c r="F615" s="280">
        <v>37</v>
      </c>
      <c r="G615" s="280"/>
      <c r="H615" s="280" t="s">
        <v>27</v>
      </c>
      <c r="I615" s="267" t="s">
        <v>3139</v>
      </c>
      <c r="J615" s="263" t="s">
        <v>3140</v>
      </c>
      <c r="K615" s="263"/>
      <c r="L615" s="266" t="s">
        <v>3141</v>
      </c>
      <c r="M615" s="266">
        <v>6902228</v>
      </c>
      <c r="N615" s="27"/>
      <c r="O615" s="27"/>
      <c r="P615" s="27"/>
      <c r="Q615" s="43"/>
      <c r="R615" s="43"/>
    </row>
    <row r="616" spans="1:18" s="11" customFormat="1" ht="15" customHeight="1" x14ac:dyDescent="0.2">
      <c r="A616" s="249" t="s">
        <v>3147</v>
      </c>
      <c r="B616" s="265" t="s">
        <v>3143</v>
      </c>
      <c r="C616" s="265" t="s">
        <v>56</v>
      </c>
      <c r="D616" s="265"/>
      <c r="E616" s="279" t="s">
        <v>3144</v>
      </c>
      <c r="F616" s="280">
        <v>37</v>
      </c>
      <c r="G616" s="280"/>
      <c r="H616" s="280" t="s">
        <v>27</v>
      </c>
      <c r="I616" s="267" t="s">
        <v>3145</v>
      </c>
      <c r="J616" s="263">
        <v>3144752182</v>
      </c>
      <c r="K616" s="263"/>
      <c r="L616" s="266" t="s">
        <v>3146</v>
      </c>
      <c r="M616" s="266"/>
      <c r="N616" s="27"/>
      <c r="O616" s="27"/>
      <c r="P616" s="27"/>
      <c r="Q616" s="44"/>
      <c r="R616" s="44"/>
    </row>
    <row r="617" spans="1:18" s="11" customFormat="1" ht="15" customHeight="1" x14ac:dyDescent="0.2">
      <c r="A617" s="249" t="s">
        <v>3154</v>
      </c>
      <c r="B617" s="265" t="s">
        <v>3148</v>
      </c>
      <c r="C617" s="265" t="s">
        <v>3149</v>
      </c>
      <c r="D617" s="265"/>
      <c r="E617" s="279" t="s">
        <v>3150</v>
      </c>
      <c r="F617" s="280">
        <v>37</v>
      </c>
      <c r="G617" s="280"/>
      <c r="H617" s="280" t="s">
        <v>27</v>
      </c>
      <c r="I617" s="267" t="s">
        <v>3151</v>
      </c>
      <c r="J617" s="263" t="s">
        <v>3152</v>
      </c>
      <c r="K617" s="263"/>
      <c r="L617" s="266" t="s">
        <v>3153</v>
      </c>
      <c r="M617" s="266">
        <v>6978181</v>
      </c>
      <c r="N617" s="27"/>
      <c r="O617" s="27"/>
      <c r="P617" s="27"/>
      <c r="Q617" s="44"/>
      <c r="R617" s="44"/>
    </row>
    <row r="618" spans="1:18" s="11" customFormat="1" ht="15" customHeight="1" x14ac:dyDescent="0.2">
      <c r="A618" s="249" t="s">
        <v>3159</v>
      </c>
      <c r="B618" s="278" t="s">
        <v>3155</v>
      </c>
      <c r="C618" s="278" t="s">
        <v>3156</v>
      </c>
      <c r="D618" s="265"/>
      <c r="E618" s="279" t="s">
        <v>3157</v>
      </c>
      <c r="F618" s="280">
        <v>37</v>
      </c>
      <c r="G618" s="280"/>
      <c r="H618" s="281" t="s">
        <v>14</v>
      </c>
      <c r="I618" s="267" t="s">
        <v>3158</v>
      </c>
      <c r="J618" s="263">
        <v>3108063282</v>
      </c>
      <c r="K618" s="263"/>
      <c r="L618" s="266"/>
      <c r="M618" s="266"/>
      <c r="N618" s="27"/>
      <c r="O618" s="27"/>
      <c r="P618" s="27"/>
      <c r="Q618" s="44"/>
      <c r="R618" s="46"/>
    </row>
    <row r="619" spans="1:18" s="11" customFormat="1" ht="15" customHeight="1" x14ac:dyDescent="0.2">
      <c r="A619" s="249" t="s">
        <v>3165</v>
      </c>
      <c r="B619" s="265" t="s">
        <v>3160</v>
      </c>
      <c r="C619" s="265" t="s">
        <v>3161</v>
      </c>
      <c r="D619" s="265"/>
      <c r="E619" s="279" t="s">
        <v>3162</v>
      </c>
      <c r="F619" s="280">
        <v>37</v>
      </c>
      <c r="G619" s="280"/>
      <c r="H619" s="280" t="s">
        <v>27</v>
      </c>
      <c r="I619" s="267" t="s">
        <v>3163</v>
      </c>
      <c r="J619" s="263">
        <v>3102150986</v>
      </c>
      <c r="K619" s="263"/>
      <c r="L619" s="266" t="s">
        <v>3164</v>
      </c>
      <c r="M619" s="266">
        <v>6567773</v>
      </c>
      <c r="N619" s="27"/>
      <c r="O619" s="27"/>
      <c r="P619" s="27"/>
      <c r="Q619" s="43"/>
      <c r="R619" s="43"/>
    </row>
    <row r="620" spans="1:18" s="11" customFormat="1" ht="15" customHeight="1" x14ac:dyDescent="0.2">
      <c r="A620" s="249" t="s">
        <v>3170</v>
      </c>
      <c r="B620" s="265" t="s">
        <v>3166</v>
      </c>
      <c r="C620" s="265" t="s">
        <v>2081</v>
      </c>
      <c r="D620" s="265"/>
      <c r="E620" s="279" t="s">
        <v>3167</v>
      </c>
      <c r="F620" s="280">
        <v>37</v>
      </c>
      <c r="G620" s="280"/>
      <c r="H620" s="280" t="s">
        <v>27</v>
      </c>
      <c r="I620" s="267" t="s">
        <v>3168</v>
      </c>
      <c r="J620" s="263" t="s">
        <v>3169</v>
      </c>
      <c r="K620" s="263"/>
      <c r="L620" s="266"/>
      <c r="M620" s="266"/>
      <c r="N620" s="27"/>
      <c r="O620" s="27"/>
      <c r="P620" s="27"/>
      <c r="Q620" s="44"/>
      <c r="R620" s="44"/>
    </row>
    <row r="621" spans="1:18" s="11" customFormat="1" ht="15" customHeight="1" x14ac:dyDescent="0.2">
      <c r="A621" s="249" t="s">
        <v>3174</v>
      </c>
      <c r="B621" s="265" t="s">
        <v>3171</v>
      </c>
      <c r="C621" s="265" t="s">
        <v>3172</v>
      </c>
      <c r="D621" s="265"/>
      <c r="E621" s="278">
        <v>1098695481</v>
      </c>
      <c r="F621" s="280">
        <v>37</v>
      </c>
      <c r="G621" s="280"/>
      <c r="H621" s="281" t="s">
        <v>14</v>
      </c>
      <c r="I621" s="267" t="s">
        <v>3173</v>
      </c>
      <c r="J621" s="263">
        <v>3124940843</v>
      </c>
      <c r="K621" s="263"/>
      <c r="L621" s="266"/>
      <c r="M621" s="266"/>
      <c r="N621" s="27"/>
      <c r="O621" s="27"/>
      <c r="P621" s="27"/>
      <c r="Q621" s="43"/>
      <c r="R621" s="42"/>
    </row>
    <row r="622" spans="1:18" s="11" customFormat="1" ht="15" customHeight="1" x14ac:dyDescent="0.2">
      <c r="A622" s="249" t="s">
        <v>3182</v>
      </c>
      <c r="B622" s="265" t="s">
        <v>3175</v>
      </c>
      <c r="C622" s="265" t="s">
        <v>3176</v>
      </c>
      <c r="D622" s="265"/>
      <c r="E622" s="279" t="s">
        <v>3177</v>
      </c>
      <c r="F622" s="280">
        <v>37</v>
      </c>
      <c r="G622" s="280"/>
      <c r="H622" s="280" t="s">
        <v>27</v>
      </c>
      <c r="I622" s="267" t="s">
        <v>3178</v>
      </c>
      <c r="J622" s="263" t="s">
        <v>3179</v>
      </c>
      <c r="K622" s="263"/>
      <c r="L622" s="266" t="s">
        <v>3180</v>
      </c>
      <c r="M622" s="266" t="s">
        <v>3181</v>
      </c>
      <c r="N622" s="27"/>
      <c r="O622" s="27"/>
      <c r="P622" s="27"/>
      <c r="Q622" s="44"/>
      <c r="R622" s="46"/>
    </row>
    <row r="623" spans="1:18" s="11" customFormat="1" ht="15" customHeight="1" x14ac:dyDescent="0.2">
      <c r="A623" s="249" t="s">
        <v>3187</v>
      </c>
      <c r="B623" s="265" t="s">
        <v>3183</v>
      </c>
      <c r="C623" s="265" t="s">
        <v>3184</v>
      </c>
      <c r="D623" s="265"/>
      <c r="E623" s="278">
        <v>1098695165</v>
      </c>
      <c r="F623" s="280">
        <v>37</v>
      </c>
      <c r="G623" s="280"/>
      <c r="H623" s="281" t="s">
        <v>14</v>
      </c>
      <c r="I623" s="267" t="s">
        <v>3185</v>
      </c>
      <c r="J623" s="263" t="s">
        <v>3186</v>
      </c>
      <c r="K623" s="263"/>
      <c r="L623" s="266"/>
      <c r="M623" s="266"/>
      <c r="N623" s="27"/>
      <c r="O623" s="27"/>
      <c r="P623" s="27"/>
      <c r="Q623" s="43"/>
      <c r="R623" s="43"/>
    </row>
    <row r="624" spans="1:18" s="11" customFormat="1" ht="15" customHeight="1" x14ac:dyDescent="0.2">
      <c r="A624" s="249" t="s">
        <v>3195</v>
      </c>
      <c r="B624" s="265" t="s">
        <v>3188</v>
      </c>
      <c r="C624" s="265" t="s">
        <v>3189</v>
      </c>
      <c r="D624" s="265"/>
      <c r="E624" s="279" t="s">
        <v>3190</v>
      </c>
      <c r="F624" s="280">
        <v>37</v>
      </c>
      <c r="G624" s="280"/>
      <c r="H624" s="280" t="s">
        <v>27</v>
      </c>
      <c r="I624" s="267" t="s">
        <v>3191</v>
      </c>
      <c r="J624" s="263" t="s">
        <v>3192</v>
      </c>
      <c r="K624" s="263"/>
      <c r="L624" s="266" t="s">
        <v>3193</v>
      </c>
      <c r="M624" s="266" t="s">
        <v>3194</v>
      </c>
      <c r="N624" s="27"/>
      <c r="O624" s="27"/>
      <c r="P624" s="27"/>
      <c r="Q624" s="43"/>
      <c r="R624" s="42"/>
    </row>
    <row r="625" spans="1:19" s="11" customFormat="1" ht="15" customHeight="1" x14ac:dyDescent="0.2">
      <c r="A625" s="249" t="s">
        <v>3208</v>
      </c>
      <c r="B625" s="265" t="s">
        <v>3026</v>
      </c>
      <c r="C625" s="265" t="s">
        <v>3196</v>
      </c>
      <c r="D625" s="265"/>
      <c r="E625" s="279" t="s">
        <v>3197</v>
      </c>
      <c r="F625" s="280">
        <v>37</v>
      </c>
      <c r="G625" s="280"/>
      <c r="H625" s="280" t="s">
        <v>27</v>
      </c>
      <c r="I625" s="267" t="s">
        <v>3198</v>
      </c>
      <c r="J625" s="263" t="s">
        <v>3199</v>
      </c>
      <c r="K625" s="263"/>
      <c r="L625" s="266" t="s">
        <v>3200</v>
      </c>
      <c r="M625" s="266">
        <v>6437804</v>
      </c>
      <c r="N625" s="27"/>
      <c r="O625" s="27"/>
      <c r="P625" s="27"/>
      <c r="Q625" s="43"/>
      <c r="R625" s="43"/>
    </row>
    <row r="626" spans="1:19" s="11" customFormat="1" ht="15" customHeight="1" x14ac:dyDescent="0.2">
      <c r="A626" s="249" t="s">
        <v>3201</v>
      </c>
      <c r="B626" s="265" t="s">
        <v>3202</v>
      </c>
      <c r="C626" s="265" t="s">
        <v>3203</v>
      </c>
      <c r="D626" s="265"/>
      <c r="E626" s="279" t="s">
        <v>3204</v>
      </c>
      <c r="F626" s="280">
        <v>37</v>
      </c>
      <c r="G626" s="280"/>
      <c r="H626" s="280" t="s">
        <v>27</v>
      </c>
      <c r="I626" s="267" t="s">
        <v>3205</v>
      </c>
      <c r="J626" s="263" t="s">
        <v>3206</v>
      </c>
      <c r="K626" s="263"/>
      <c r="L626" s="266" t="s">
        <v>3207</v>
      </c>
      <c r="M626" s="266">
        <v>6323131</v>
      </c>
      <c r="N626" s="27"/>
      <c r="O626" s="27"/>
      <c r="P626" s="27"/>
      <c r="Q626" s="43"/>
      <c r="R626" s="32"/>
    </row>
    <row r="627" spans="1:19" s="11" customFormat="1" ht="15" customHeight="1" x14ac:dyDescent="0.2">
      <c r="A627" s="249" t="s">
        <v>3213</v>
      </c>
      <c r="B627" s="265" t="s">
        <v>3209</v>
      </c>
      <c r="C627" s="265" t="s">
        <v>3210</v>
      </c>
      <c r="D627" s="265" t="s">
        <v>7131</v>
      </c>
      <c r="E627" s="278">
        <v>1098674575</v>
      </c>
      <c r="F627" s="280">
        <v>37</v>
      </c>
      <c r="G627" s="280"/>
      <c r="H627" s="281" t="s">
        <v>14</v>
      </c>
      <c r="I627" s="267" t="s">
        <v>3211</v>
      </c>
      <c r="J627" s="263" t="s">
        <v>3212</v>
      </c>
      <c r="K627" s="263"/>
      <c r="L627" s="266"/>
      <c r="M627" s="266"/>
      <c r="N627" s="27"/>
      <c r="O627" s="27"/>
      <c r="P627" s="27" t="s">
        <v>8127</v>
      </c>
      <c r="Q627" s="43" t="s">
        <v>7317</v>
      </c>
      <c r="R627" s="43" t="s">
        <v>7318</v>
      </c>
    </row>
    <row r="628" spans="1:19" s="11" customFormat="1" ht="15" customHeight="1" x14ac:dyDescent="0.2">
      <c r="A628" s="249" t="s">
        <v>3221</v>
      </c>
      <c r="B628" s="265" t="s">
        <v>3214</v>
      </c>
      <c r="C628" s="265" t="s">
        <v>3215</v>
      </c>
      <c r="D628" s="265"/>
      <c r="E628" s="279" t="s">
        <v>3216</v>
      </c>
      <c r="F628" s="280">
        <v>37</v>
      </c>
      <c r="G628" s="280"/>
      <c r="H628" s="281" t="s">
        <v>14</v>
      </c>
      <c r="I628" s="267" t="s">
        <v>3217</v>
      </c>
      <c r="J628" s="263" t="s">
        <v>3218</v>
      </c>
      <c r="K628" s="263"/>
      <c r="L628" s="266" t="s">
        <v>3219</v>
      </c>
      <c r="M628" s="266" t="s">
        <v>3220</v>
      </c>
      <c r="N628" s="27"/>
      <c r="O628" s="27"/>
      <c r="P628" s="37"/>
      <c r="Q628" s="44"/>
      <c r="R628" s="33"/>
    </row>
    <row r="629" spans="1:19" s="11" customFormat="1" ht="15" customHeight="1" x14ac:dyDescent="0.2">
      <c r="A629" s="249" t="s">
        <v>3228</v>
      </c>
      <c r="B629" s="265" t="s">
        <v>3222</v>
      </c>
      <c r="C629" s="265" t="s">
        <v>3223</v>
      </c>
      <c r="D629" s="265"/>
      <c r="E629" s="279" t="s">
        <v>3224</v>
      </c>
      <c r="F629" s="280">
        <v>37</v>
      </c>
      <c r="G629" s="280"/>
      <c r="H629" s="280" t="s">
        <v>27</v>
      </c>
      <c r="I629" s="267" t="s">
        <v>3225</v>
      </c>
      <c r="J629" s="263" t="s">
        <v>3226</v>
      </c>
      <c r="K629" s="263"/>
      <c r="L629" s="266" t="s">
        <v>63</v>
      </c>
      <c r="M629" s="266" t="s">
        <v>3227</v>
      </c>
      <c r="N629" s="27"/>
      <c r="O629" s="27"/>
      <c r="P629" s="27"/>
      <c r="Q629" s="43"/>
      <c r="R629" s="32"/>
    </row>
    <row r="630" spans="1:19" s="11" customFormat="1" ht="15" customHeight="1" x14ac:dyDescent="0.2">
      <c r="A630" s="249" t="s">
        <v>3233</v>
      </c>
      <c r="B630" s="265" t="s">
        <v>3229</v>
      </c>
      <c r="C630" s="265" t="s">
        <v>3230</v>
      </c>
      <c r="D630" s="265"/>
      <c r="E630" s="278">
        <v>1098696041</v>
      </c>
      <c r="F630" s="280">
        <v>37</v>
      </c>
      <c r="G630" s="280"/>
      <c r="H630" s="281" t="s">
        <v>14</v>
      </c>
      <c r="I630" s="267" t="s">
        <v>3231</v>
      </c>
      <c r="J630" s="263" t="s">
        <v>3232</v>
      </c>
      <c r="K630" s="263"/>
      <c r="L630" s="266"/>
      <c r="M630" s="266"/>
      <c r="N630" s="27"/>
      <c r="O630" s="27"/>
      <c r="P630" s="27"/>
      <c r="Q630" s="44"/>
      <c r="R630" s="33"/>
    </row>
    <row r="631" spans="1:19" s="11" customFormat="1" ht="15" customHeight="1" x14ac:dyDescent="0.2">
      <c r="A631" s="249" t="s">
        <v>3241</v>
      </c>
      <c r="B631" s="265" t="s">
        <v>3234</v>
      </c>
      <c r="C631" s="265" t="s">
        <v>3235</v>
      </c>
      <c r="D631" s="265"/>
      <c r="E631" s="279" t="s">
        <v>3236</v>
      </c>
      <c r="F631" s="280">
        <v>37</v>
      </c>
      <c r="G631" s="280"/>
      <c r="H631" s="280" t="s">
        <v>27</v>
      </c>
      <c r="I631" s="267" t="s">
        <v>3237</v>
      </c>
      <c r="J631" s="263" t="s">
        <v>3238</v>
      </c>
      <c r="K631" s="263"/>
      <c r="L631" s="266" t="s">
        <v>3239</v>
      </c>
      <c r="M631" s="266" t="s">
        <v>3240</v>
      </c>
      <c r="N631" s="27"/>
      <c r="O631" s="27"/>
      <c r="P631" s="27"/>
      <c r="Q631" s="44"/>
      <c r="R631" s="33"/>
    </row>
    <row r="632" spans="1:19" s="11" customFormat="1" ht="15" customHeight="1" x14ac:dyDescent="0.2">
      <c r="A632" s="249" t="s">
        <v>3246</v>
      </c>
      <c r="B632" s="265" t="s">
        <v>3242</v>
      </c>
      <c r="C632" s="265" t="s">
        <v>216</v>
      </c>
      <c r="D632" s="265"/>
      <c r="E632" s="279" t="s">
        <v>3243</v>
      </c>
      <c r="F632" s="280">
        <v>37</v>
      </c>
      <c r="G632" s="280"/>
      <c r="H632" s="280" t="s">
        <v>27</v>
      </c>
      <c r="I632" s="267" t="s">
        <v>3244</v>
      </c>
      <c r="J632" s="263" t="s">
        <v>3245</v>
      </c>
      <c r="K632" s="263"/>
      <c r="L632" s="266" t="s">
        <v>2471</v>
      </c>
      <c r="M632" s="266" t="s">
        <v>3245</v>
      </c>
      <c r="N632" s="27"/>
      <c r="O632" s="27"/>
      <c r="P632" s="27"/>
      <c r="Q632" s="44"/>
      <c r="R632" s="33"/>
    </row>
    <row r="633" spans="1:19" s="11" customFormat="1" ht="15" customHeight="1" x14ac:dyDescent="0.2">
      <c r="A633" s="249" t="s">
        <v>3252</v>
      </c>
      <c r="B633" s="265" t="s">
        <v>3247</v>
      </c>
      <c r="C633" s="265" t="s">
        <v>3248</v>
      </c>
      <c r="D633" s="265"/>
      <c r="E633" s="279" t="s">
        <v>3249</v>
      </c>
      <c r="F633" s="280">
        <v>37</v>
      </c>
      <c r="G633" s="280"/>
      <c r="H633" s="280" t="s">
        <v>27</v>
      </c>
      <c r="I633" s="267" t="s">
        <v>3250</v>
      </c>
      <c r="J633" s="263" t="s">
        <v>3251</v>
      </c>
      <c r="K633" s="263"/>
      <c r="L633" s="266"/>
      <c r="M633" s="266"/>
      <c r="N633" s="27"/>
      <c r="O633" s="27"/>
      <c r="P633" s="27"/>
      <c r="Q633" s="44"/>
      <c r="R633" s="33"/>
    </row>
    <row r="634" spans="1:19" s="11" customFormat="1" ht="15" customHeight="1" x14ac:dyDescent="0.2">
      <c r="A634" s="249" t="s">
        <v>3257</v>
      </c>
      <c r="B634" s="278" t="s">
        <v>3253</v>
      </c>
      <c r="C634" s="278" t="s">
        <v>3254</v>
      </c>
      <c r="D634" s="265" t="s">
        <v>7131</v>
      </c>
      <c r="E634" s="279" t="s">
        <v>3255</v>
      </c>
      <c r="F634" s="280">
        <v>37</v>
      </c>
      <c r="G634" s="280"/>
      <c r="H634" s="280" t="s">
        <v>27</v>
      </c>
      <c r="I634" s="267" t="s">
        <v>3256</v>
      </c>
      <c r="J634" s="263">
        <v>3182913478</v>
      </c>
      <c r="K634" s="263"/>
      <c r="L634" s="266"/>
      <c r="M634" s="266"/>
      <c r="N634" s="27"/>
      <c r="O634" s="27"/>
      <c r="P634" s="27" t="s">
        <v>8127</v>
      </c>
      <c r="Q634" s="43" t="s">
        <v>7317</v>
      </c>
      <c r="R634" s="43" t="s">
        <v>7318</v>
      </c>
    </row>
    <row r="635" spans="1:19" s="11" customFormat="1" ht="15" customHeight="1" x14ac:dyDescent="0.25">
      <c r="A635" s="249" t="s">
        <v>3262</v>
      </c>
      <c r="B635" s="265" t="s">
        <v>3258</v>
      </c>
      <c r="C635" s="265" t="s">
        <v>3259</v>
      </c>
      <c r="D635" s="265"/>
      <c r="E635" s="278">
        <v>37579480</v>
      </c>
      <c r="F635" s="280">
        <v>37</v>
      </c>
      <c r="G635" s="280"/>
      <c r="H635" s="281" t="s">
        <v>14</v>
      </c>
      <c r="I635" s="267" t="s">
        <v>3260</v>
      </c>
      <c r="J635" s="263" t="s">
        <v>3261</v>
      </c>
      <c r="K635" s="263"/>
      <c r="L635" s="266"/>
      <c r="M635" s="266"/>
      <c r="N635" s="27"/>
      <c r="O635" s="27"/>
      <c r="P635" s="27"/>
      <c r="Q635" s="44"/>
      <c r="R635" s="48"/>
    </row>
    <row r="636" spans="1:19" s="11" customFormat="1" ht="15" customHeight="1" x14ac:dyDescent="0.2">
      <c r="A636" s="249" t="s">
        <v>3268</v>
      </c>
      <c r="B636" s="265" t="s">
        <v>3263</v>
      </c>
      <c r="C636" s="265" t="s">
        <v>3264</v>
      </c>
      <c r="D636" s="265"/>
      <c r="E636" s="278">
        <v>1098685999</v>
      </c>
      <c r="F636" s="280">
        <v>37</v>
      </c>
      <c r="G636" s="280"/>
      <c r="H636" s="281" t="s">
        <v>14</v>
      </c>
      <c r="I636" s="267" t="s">
        <v>3265</v>
      </c>
      <c r="J636" s="263" t="s">
        <v>3266</v>
      </c>
      <c r="K636" s="263"/>
      <c r="L636" s="266" t="s">
        <v>3267</v>
      </c>
      <c r="M636" s="266">
        <v>3173952929</v>
      </c>
      <c r="N636" s="27"/>
      <c r="O636" s="27"/>
      <c r="P636" s="27"/>
      <c r="Q636" s="43"/>
      <c r="R636" s="49"/>
      <c r="S636" s="17"/>
    </row>
    <row r="637" spans="1:19" s="11" customFormat="1" ht="15" customHeight="1" x14ac:dyDescent="0.2">
      <c r="A637" s="249" t="s">
        <v>3273</v>
      </c>
      <c r="B637" s="265" t="s">
        <v>3269</v>
      </c>
      <c r="C637" s="265" t="s">
        <v>3270</v>
      </c>
      <c r="D637" s="265"/>
      <c r="E637" s="278">
        <v>109877248</v>
      </c>
      <c r="F637" s="280">
        <v>37</v>
      </c>
      <c r="G637" s="280"/>
      <c r="H637" s="281" t="s">
        <v>14</v>
      </c>
      <c r="I637" s="267" t="s">
        <v>3271</v>
      </c>
      <c r="J637" s="263" t="s">
        <v>3272</v>
      </c>
      <c r="K637" s="263"/>
      <c r="L637" s="266"/>
      <c r="M637" s="266"/>
      <c r="N637" s="27"/>
      <c r="O637" s="27"/>
      <c r="P637" s="27"/>
      <c r="Q637" s="43"/>
      <c r="R637" s="49"/>
      <c r="S637" s="17"/>
    </row>
    <row r="638" spans="1:19" s="11" customFormat="1" ht="15" customHeight="1" x14ac:dyDescent="0.2">
      <c r="A638" s="249" t="s">
        <v>3279</v>
      </c>
      <c r="B638" s="278" t="s">
        <v>3274</v>
      </c>
      <c r="C638" s="278" t="s">
        <v>3275</v>
      </c>
      <c r="D638" s="265"/>
      <c r="E638" s="279" t="s">
        <v>3276</v>
      </c>
      <c r="F638" s="280">
        <v>37</v>
      </c>
      <c r="G638" s="280"/>
      <c r="H638" s="280" t="s">
        <v>27</v>
      </c>
      <c r="I638" s="267" t="s">
        <v>3277</v>
      </c>
      <c r="J638" s="263" t="s">
        <v>3278</v>
      </c>
      <c r="K638" s="263"/>
      <c r="L638" s="266"/>
      <c r="M638" s="266"/>
      <c r="N638" s="27"/>
      <c r="O638" s="27"/>
      <c r="P638" s="27"/>
      <c r="Q638" s="44"/>
      <c r="R638" s="33"/>
      <c r="S638" s="17"/>
    </row>
    <row r="639" spans="1:19" s="11" customFormat="1" ht="15" customHeight="1" x14ac:dyDescent="0.2">
      <c r="A639" s="249" t="s">
        <v>3291</v>
      </c>
      <c r="B639" s="278" t="s">
        <v>3280</v>
      </c>
      <c r="C639" s="278" t="s">
        <v>3281</v>
      </c>
      <c r="D639" s="265"/>
      <c r="E639" s="279" t="s">
        <v>3282</v>
      </c>
      <c r="F639" s="280">
        <v>37</v>
      </c>
      <c r="G639" s="280"/>
      <c r="H639" s="280" t="s">
        <v>27</v>
      </c>
      <c r="I639" s="267" t="s">
        <v>3283</v>
      </c>
      <c r="J639" s="263" t="s">
        <v>3284</v>
      </c>
      <c r="K639" s="263"/>
      <c r="L639" s="266" t="s">
        <v>3285</v>
      </c>
      <c r="M639" s="266">
        <v>6346834</v>
      </c>
      <c r="N639" s="27"/>
      <c r="O639" s="27"/>
      <c r="P639" s="27"/>
      <c r="Q639" s="44"/>
      <c r="R639" s="33"/>
      <c r="S639" s="17"/>
    </row>
    <row r="640" spans="1:19" s="11" customFormat="1" ht="15" customHeight="1" x14ac:dyDescent="0.2">
      <c r="A640" s="249" t="s">
        <v>3296</v>
      </c>
      <c r="B640" s="265" t="s">
        <v>3287</v>
      </c>
      <c r="C640" s="265" t="s">
        <v>3288</v>
      </c>
      <c r="D640" s="265"/>
      <c r="E640" s="278">
        <v>1102548053</v>
      </c>
      <c r="F640" s="280">
        <v>37</v>
      </c>
      <c r="G640" s="280"/>
      <c r="H640" s="281" t="s">
        <v>14</v>
      </c>
      <c r="I640" s="267" t="s">
        <v>3289</v>
      </c>
      <c r="J640" s="263">
        <v>3142766019</v>
      </c>
      <c r="K640" s="263"/>
      <c r="L640" s="266" t="s">
        <v>3290</v>
      </c>
      <c r="M640" s="266">
        <v>6340054</v>
      </c>
      <c r="N640" s="27"/>
      <c r="O640" s="27"/>
      <c r="P640" s="27"/>
      <c r="Q640" s="44"/>
      <c r="R640" s="33"/>
      <c r="S640" s="17"/>
    </row>
    <row r="641" spans="1:19" s="11" customFormat="1" ht="15" customHeight="1" x14ac:dyDescent="0.2">
      <c r="A641" s="249" t="s">
        <v>3286</v>
      </c>
      <c r="B641" s="265" t="s">
        <v>3292</v>
      </c>
      <c r="C641" s="265" t="s">
        <v>3293</v>
      </c>
      <c r="D641" s="265"/>
      <c r="E641" s="278">
        <v>1098673520</v>
      </c>
      <c r="F641" s="280">
        <v>37</v>
      </c>
      <c r="G641" s="280"/>
      <c r="H641" s="281" t="s">
        <v>14</v>
      </c>
      <c r="I641" s="267" t="s">
        <v>3294</v>
      </c>
      <c r="J641" s="263" t="s">
        <v>3295</v>
      </c>
      <c r="K641" s="263"/>
      <c r="L641" s="266"/>
      <c r="M641" s="266"/>
      <c r="N641" s="27"/>
      <c r="O641" s="27"/>
      <c r="P641" s="27"/>
      <c r="Q641" s="44"/>
      <c r="R641" s="33"/>
      <c r="S641" s="17"/>
    </row>
    <row r="642" spans="1:19" s="11" customFormat="1" ht="15" customHeight="1" x14ac:dyDescent="0.2">
      <c r="A642" s="249" t="s">
        <v>3303</v>
      </c>
      <c r="B642" s="265" t="s">
        <v>3297</v>
      </c>
      <c r="C642" s="265" t="s">
        <v>3298</v>
      </c>
      <c r="D642" s="265"/>
      <c r="E642" s="279" t="s">
        <v>3299</v>
      </c>
      <c r="F642" s="280">
        <v>37</v>
      </c>
      <c r="G642" s="280"/>
      <c r="H642" s="280" t="s">
        <v>27</v>
      </c>
      <c r="I642" s="267" t="s">
        <v>3300</v>
      </c>
      <c r="J642" s="283" t="s">
        <v>3301</v>
      </c>
      <c r="K642" s="283"/>
      <c r="L642" s="266" t="s">
        <v>3302</v>
      </c>
      <c r="M642" s="266">
        <v>6796470</v>
      </c>
      <c r="N642" s="27"/>
      <c r="O642" s="27"/>
      <c r="P642" s="27"/>
      <c r="Q642" s="43"/>
      <c r="R642" s="32"/>
      <c r="S642" s="17"/>
    </row>
    <row r="643" spans="1:19" s="11" customFormat="1" ht="15" customHeight="1" x14ac:dyDescent="0.2">
      <c r="A643" s="249" t="s">
        <v>3310</v>
      </c>
      <c r="B643" s="278" t="s">
        <v>3304</v>
      </c>
      <c r="C643" s="278" t="s">
        <v>56</v>
      </c>
      <c r="D643" s="265"/>
      <c r="E643" s="279" t="s">
        <v>3305</v>
      </c>
      <c r="F643" s="280">
        <v>37</v>
      </c>
      <c r="G643" s="280"/>
      <c r="H643" s="280" t="s">
        <v>27</v>
      </c>
      <c r="I643" s="267" t="s">
        <v>3306</v>
      </c>
      <c r="J643" s="263" t="s">
        <v>3307</v>
      </c>
      <c r="K643" s="263"/>
      <c r="L643" s="266" t="s">
        <v>3308</v>
      </c>
      <c r="M643" s="266" t="s">
        <v>3309</v>
      </c>
      <c r="N643" s="27"/>
      <c r="O643" s="27"/>
      <c r="P643" s="27"/>
      <c r="Q643" s="43"/>
      <c r="R643" s="32"/>
      <c r="S643" s="17"/>
    </row>
    <row r="644" spans="1:19" s="11" customFormat="1" ht="15" customHeight="1" x14ac:dyDescent="0.2">
      <c r="A644" s="249" t="s">
        <v>3314</v>
      </c>
      <c r="B644" s="265" t="s">
        <v>3311</v>
      </c>
      <c r="C644" s="265" t="s">
        <v>1700</v>
      </c>
      <c r="D644" s="265"/>
      <c r="E644" s="278">
        <v>1098707576</v>
      </c>
      <c r="F644" s="280">
        <v>37</v>
      </c>
      <c r="G644" s="280"/>
      <c r="H644" s="281" t="s">
        <v>14</v>
      </c>
      <c r="I644" s="267" t="s">
        <v>3312</v>
      </c>
      <c r="J644" s="263" t="s">
        <v>3313</v>
      </c>
      <c r="K644" s="263"/>
      <c r="L644" s="266"/>
      <c r="M644" s="266"/>
      <c r="N644" s="27"/>
      <c r="O644" s="27"/>
      <c r="P644" s="27"/>
      <c r="Q644" s="43"/>
      <c r="R644" s="43"/>
      <c r="S644" s="17"/>
    </row>
    <row r="645" spans="1:19" s="11" customFormat="1" ht="15" customHeight="1" x14ac:dyDescent="0.2">
      <c r="A645" s="249" t="s">
        <v>3318</v>
      </c>
      <c r="B645" s="265" t="s">
        <v>3315</v>
      </c>
      <c r="C645" s="265" t="s">
        <v>3275</v>
      </c>
      <c r="D645" s="265"/>
      <c r="E645" s="278">
        <v>1014229228</v>
      </c>
      <c r="F645" s="280">
        <v>37</v>
      </c>
      <c r="G645" s="280"/>
      <c r="H645" s="281" t="s">
        <v>14</v>
      </c>
      <c r="I645" s="267" t="s">
        <v>3316</v>
      </c>
      <c r="J645" s="263" t="s">
        <v>3317</v>
      </c>
      <c r="K645" s="263"/>
      <c r="L645" s="266" t="s">
        <v>2636</v>
      </c>
      <c r="M645" s="266">
        <v>6343558</v>
      </c>
      <c r="N645" s="27"/>
      <c r="O645" s="27"/>
      <c r="P645" s="27"/>
      <c r="Q645" s="43"/>
      <c r="R645" s="44"/>
      <c r="S645" s="17"/>
    </row>
    <row r="646" spans="1:19" s="11" customFormat="1" ht="15" customHeight="1" x14ac:dyDescent="0.2">
      <c r="A646" s="249" t="s">
        <v>3325</v>
      </c>
      <c r="B646" s="265" t="s">
        <v>3319</v>
      </c>
      <c r="C646" s="265" t="s">
        <v>3320</v>
      </c>
      <c r="D646" s="265"/>
      <c r="E646" s="279" t="s">
        <v>3321</v>
      </c>
      <c r="F646" s="280">
        <v>37</v>
      </c>
      <c r="G646" s="280"/>
      <c r="H646" s="280" t="s">
        <v>27</v>
      </c>
      <c r="I646" s="267" t="s">
        <v>3322</v>
      </c>
      <c r="J646" s="263" t="s">
        <v>3323</v>
      </c>
      <c r="K646" s="263"/>
      <c r="L646" s="266" t="s">
        <v>63</v>
      </c>
      <c r="M646" s="266" t="s">
        <v>3324</v>
      </c>
      <c r="N646" s="27"/>
      <c r="O646" s="27"/>
      <c r="P646" s="27"/>
      <c r="Q646" s="43"/>
      <c r="R646" s="44"/>
      <c r="S646" s="17"/>
    </row>
    <row r="647" spans="1:19" s="11" customFormat="1" ht="15" customHeight="1" x14ac:dyDescent="0.2">
      <c r="A647" s="249" t="s">
        <v>3332</v>
      </c>
      <c r="B647" s="278" t="s">
        <v>3326</v>
      </c>
      <c r="C647" s="278" t="s">
        <v>3327</v>
      </c>
      <c r="D647" s="265"/>
      <c r="E647" s="279" t="s">
        <v>3328</v>
      </c>
      <c r="F647" s="280">
        <v>37</v>
      </c>
      <c r="G647" s="280"/>
      <c r="H647" s="280" t="s">
        <v>27</v>
      </c>
      <c r="I647" s="267" t="s">
        <v>3329</v>
      </c>
      <c r="J647" s="263" t="s">
        <v>3330</v>
      </c>
      <c r="K647" s="263"/>
      <c r="L647" s="266" t="s">
        <v>903</v>
      </c>
      <c r="M647" s="266" t="s">
        <v>3331</v>
      </c>
      <c r="N647" s="27"/>
      <c r="O647" s="27"/>
      <c r="P647" s="27"/>
      <c r="Q647" s="43"/>
      <c r="R647" s="50"/>
      <c r="S647" s="17"/>
    </row>
    <row r="648" spans="1:19" s="11" customFormat="1" ht="15" customHeight="1" x14ac:dyDescent="0.2">
      <c r="A648" s="249" t="s">
        <v>3338</v>
      </c>
      <c r="B648" s="265" t="s">
        <v>3333</v>
      </c>
      <c r="C648" s="265" t="s">
        <v>3334</v>
      </c>
      <c r="D648" s="265"/>
      <c r="E648" s="278">
        <v>1098624773</v>
      </c>
      <c r="F648" s="280">
        <v>37</v>
      </c>
      <c r="G648" s="280"/>
      <c r="H648" s="281" t="s">
        <v>14</v>
      </c>
      <c r="I648" s="267" t="s">
        <v>3335</v>
      </c>
      <c r="J648" s="263" t="s">
        <v>3336</v>
      </c>
      <c r="K648" s="263"/>
      <c r="L648" s="266" t="s">
        <v>3337</v>
      </c>
      <c r="M648" s="266"/>
      <c r="N648" s="27"/>
      <c r="O648" s="27"/>
      <c r="P648" s="31"/>
      <c r="Q648" s="44"/>
      <c r="R648" s="54"/>
      <c r="S648" s="17"/>
    </row>
    <row r="649" spans="1:19" s="11" customFormat="1" ht="15" customHeight="1" x14ac:dyDescent="0.2">
      <c r="A649" s="249" t="s">
        <v>3344</v>
      </c>
      <c r="B649" s="265" t="s">
        <v>3339</v>
      </c>
      <c r="C649" s="265" t="s">
        <v>3340</v>
      </c>
      <c r="D649" s="265"/>
      <c r="E649" s="278">
        <v>1098694025</v>
      </c>
      <c r="F649" s="280">
        <v>37</v>
      </c>
      <c r="G649" s="280"/>
      <c r="H649" s="281" t="s">
        <v>14</v>
      </c>
      <c r="I649" s="267" t="s">
        <v>3341</v>
      </c>
      <c r="J649" s="263" t="s">
        <v>3342</v>
      </c>
      <c r="K649" s="263"/>
      <c r="L649" s="266" t="s">
        <v>3343</v>
      </c>
      <c r="M649" s="266">
        <v>6316857</v>
      </c>
      <c r="N649" s="27"/>
      <c r="O649" s="27"/>
      <c r="P649" s="27"/>
      <c r="Q649" s="44"/>
      <c r="R649" s="44"/>
      <c r="S649" s="17"/>
    </row>
    <row r="650" spans="1:19" s="11" customFormat="1" ht="15" customHeight="1" x14ac:dyDescent="0.2">
      <c r="A650" s="249" t="s">
        <v>3350</v>
      </c>
      <c r="B650" s="265" t="s">
        <v>3345</v>
      </c>
      <c r="C650" s="265" t="s">
        <v>3346</v>
      </c>
      <c r="D650" s="265"/>
      <c r="E650" s="278">
        <v>1095790752</v>
      </c>
      <c r="F650" s="280">
        <v>37</v>
      </c>
      <c r="G650" s="280"/>
      <c r="H650" s="281" t="s">
        <v>14</v>
      </c>
      <c r="I650" s="267" t="s">
        <v>3347</v>
      </c>
      <c r="J650" s="263" t="s">
        <v>3348</v>
      </c>
      <c r="K650" s="263"/>
      <c r="L650" s="266" t="s">
        <v>3349</v>
      </c>
      <c r="M650" s="266">
        <v>6526162</v>
      </c>
      <c r="N650" s="27"/>
      <c r="O650" s="27"/>
      <c r="P650" s="26"/>
      <c r="Q650" s="44"/>
      <c r="R650" s="44"/>
      <c r="S650" s="17"/>
    </row>
    <row r="651" spans="1:19" s="11" customFormat="1" ht="15" customHeight="1" x14ac:dyDescent="0.2">
      <c r="A651" s="249" t="s">
        <v>3354</v>
      </c>
      <c r="B651" s="265" t="s">
        <v>3351</v>
      </c>
      <c r="C651" s="265" t="s">
        <v>3352</v>
      </c>
      <c r="D651" s="265"/>
      <c r="E651" s="278">
        <v>1095916193</v>
      </c>
      <c r="F651" s="280">
        <v>37</v>
      </c>
      <c r="G651" s="280"/>
      <c r="H651" s="281" t="s">
        <v>14</v>
      </c>
      <c r="I651" s="267" t="s">
        <v>3353</v>
      </c>
      <c r="J651" s="263">
        <v>3187895115</v>
      </c>
      <c r="K651" s="263"/>
      <c r="L651" s="266" t="s">
        <v>1358</v>
      </c>
      <c r="M651" s="266">
        <v>6520303</v>
      </c>
      <c r="N651" s="27"/>
      <c r="O651" s="27"/>
      <c r="P651" s="26"/>
      <c r="Q651" s="44"/>
      <c r="R651" s="44"/>
      <c r="S651" s="17"/>
    </row>
    <row r="652" spans="1:19" s="11" customFormat="1" ht="15" customHeight="1" x14ac:dyDescent="0.2">
      <c r="A652" s="249" t="s">
        <v>3359</v>
      </c>
      <c r="B652" s="265" t="s">
        <v>3355</v>
      </c>
      <c r="C652" s="265" t="s">
        <v>3356</v>
      </c>
      <c r="D652" s="265"/>
      <c r="E652" s="279" t="s">
        <v>3357</v>
      </c>
      <c r="F652" s="280">
        <v>37</v>
      </c>
      <c r="G652" s="280"/>
      <c r="H652" s="280" t="s">
        <v>27</v>
      </c>
      <c r="I652" s="267" t="s">
        <v>3358</v>
      </c>
      <c r="J652" s="263">
        <v>3134813724</v>
      </c>
      <c r="K652" s="263"/>
      <c r="L652" s="266"/>
      <c r="M652" s="266"/>
      <c r="N652" s="27"/>
      <c r="O652" s="27"/>
      <c r="P652" s="26"/>
      <c r="Q652" s="44"/>
      <c r="R652" s="44"/>
      <c r="S652" s="17"/>
    </row>
    <row r="653" spans="1:19" s="11" customFormat="1" ht="15" customHeight="1" x14ac:dyDescent="0.2">
      <c r="A653" s="249" t="s">
        <v>3364</v>
      </c>
      <c r="B653" s="278" t="s">
        <v>3360</v>
      </c>
      <c r="C653" s="278" t="s">
        <v>216</v>
      </c>
      <c r="D653" s="265"/>
      <c r="E653" s="279" t="s">
        <v>3361</v>
      </c>
      <c r="F653" s="280">
        <v>37</v>
      </c>
      <c r="G653" s="280"/>
      <c r="H653" s="280" t="s">
        <v>27</v>
      </c>
      <c r="I653" s="267" t="s">
        <v>3362</v>
      </c>
      <c r="J653" s="263" t="s">
        <v>3363</v>
      </c>
      <c r="K653" s="263"/>
      <c r="L653" s="266"/>
      <c r="M653" s="266"/>
      <c r="N653" s="27"/>
      <c r="O653" s="27"/>
      <c r="P653" s="26"/>
      <c r="Q653" s="44"/>
      <c r="R653" s="44"/>
      <c r="S653" s="17"/>
    </row>
    <row r="654" spans="1:19" s="11" customFormat="1" ht="15" customHeight="1" x14ac:dyDescent="0.2">
      <c r="A654" s="249" t="s">
        <v>3369</v>
      </c>
      <c r="B654" s="265" t="s">
        <v>3365</v>
      </c>
      <c r="C654" s="265" t="s">
        <v>3366</v>
      </c>
      <c r="D654" s="265"/>
      <c r="E654" s="278">
        <v>91180940</v>
      </c>
      <c r="F654" s="280">
        <v>37</v>
      </c>
      <c r="G654" s="280"/>
      <c r="H654" s="281" t="s">
        <v>14</v>
      </c>
      <c r="I654" s="267" t="s">
        <v>3367</v>
      </c>
      <c r="J654" s="263" t="s">
        <v>3368</v>
      </c>
      <c r="K654" s="263"/>
      <c r="L654" s="266"/>
      <c r="M654" s="266"/>
      <c r="N654" s="27"/>
      <c r="O654" s="27"/>
      <c r="P654" s="26"/>
      <c r="Q654" s="44"/>
      <c r="R654" s="44"/>
      <c r="S654" s="17"/>
    </row>
    <row r="655" spans="1:19" s="11" customFormat="1" ht="15" customHeight="1" x14ac:dyDescent="0.2">
      <c r="A655" s="249" t="s">
        <v>3374</v>
      </c>
      <c r="B655" s="265" t="s">
        <v>3370</v>
      </c>
      <c r="C655" s="265" t="s">
        <v>3371</v>
      </c>
      <c r="D655" s="265"/>
      <c r="E655" s="278">
        <v>1098678511</v>
      </c>
      <c r="F655" s="280">
        <v>37</v>
      </c>
      <c r="G655" s="280"/>
      <c r="H655" s="281" t="s">
        <v>14</v>
      </c>
      <c r="I655" s="267" t="s">
        <v>3372</v>
      </c>
      <c r="J655" s="263" t="s">
        <v>3373</v>
      </c>
      <c r="K655" s="263"/>
      <c r="L655" s="266" t="s">
        <v>487</v>
      </c>
      <c r="M655" s="266">
        <v>6572206</v>
      </c>
      <c r="N655" s="27"/>
      <c r="O655" s="27"/>
      <c r="P655" s="29"/>
      <c r="Q655" s="44"/>
      <c r="R655" s="44"/>
      <c r="S655" s="17"/>
    </row>
    <row r="656" spans="1:19" s="11" customFormat="1" ht="15" customHeight="1" x14ac:dyDescent="0.2">
      <c r="A656" s="249" t="s">
        <v>3380</v>
      </c>
      <c r="B656" s="265" t="s">
        <v>3375</v>
      </c>
      <c r="C656" s="265" t="s">
        <v>3376</v>
      </c>
      <c r="D656" s="265"/>
      <c r="E656" s="278">
        <v>1098641311</v>
      </c>
      <c r="F656" s="280">
        <v>37</v>
      </c>
      <c r="G656" s="280"/>
      <c r="H656" s="281" t="s">
        <v>14</v>
      </c>
      <c r="I656" s="267" t="s">
        <v>3377</v>
      </c>
      <c r="J656" s="263" t="s">
        <v>3378</v>
      </c>
      <c r="K656" s="263"/>
      <c r="L656" s="266" t="s">
        <v>3379</v>
      </c>
      <c r="M656" s="266">
        <v>6444210</v>
      </c>
      <c r="N656" s="27"/>
      <c r="O656" s="27"/>
      <c r="P656" s="41"/>
      <c r="Q656" s="44"/>
      <c r="R656" s="44"/>
      <c r="S656" s="17"/>
    </row>
    <row r="657" spans="1:20" s="11" customFormat="1" ht="15" customHeight="1" x14ac:dyDescent="0.2">
      <c r="A657" s="249" t="s">
        <v>3387</v>
      </c>
      <c r="B657" s="194" t="s">
        <v>3381</v>
      </c>
      <c r="C657" s="194" t="s">
        <v>3382</v>
      </c>
      <c r="D657" s="194"/>
      <c r="E657" s="211" t="s">
        <v>3383</v>
      </c>
      <c r="F657" s="206">
        <v>38</v>
      </c>
      <c r="G657" s="206"/>
      <c r="H657" s="206" t="s">
        <v>27</v>
      </c>
      <c r="I657" s="198" t="s">
        <v>3384</v>
      </c>
      <c r="J657" s="196" t="s">
        <v>3385</v>
      </c>
      <c r="K657" s="196"/>
      <c r="L657" s="197" t="s">
        <v>3386</v>
      </c>
      <c r="M657" s="197">
        <v>6484844</v>
      </c>
      <c r="N657" s="27"/>
      <c r="O657" s="27"/>
      <c r="P657" s="27"/>
      <c r="Q657" s="43"/>
      <c r="R657" s="32"/>
    </row>
    <row r="658" spans="1:20" s="11" customFormat="1" ht="15" customHeight="1" x14ac:dyDescent="0.2">
      <c r="A658" s="249" t="s">
        <v>3394</v>
      </c>
      <c r="B658" s="194" t="s">
        <v>3388</v>
      </c>
      <c r="C658" s="194" t="s">
        <v>3389</v>
      </c>
      <c r="D658" s="194"/>
      <c r="E658" s="204">
        <v>1098697272</v>
      </c>
      <c r="F658" s="206">
        <v>38</v>
      </c>
      <c r="G658" s="206"/>
      <c r="H658" s="206" t="s">
        <v>27</v>
      </c>
      <c r="I658" s="198" t="s">
        <v>3390</v>
      </c>
      <c r="J658" s="196" t="s">
        <v>3391</v>
      </c>
      <c r="K658" s="196"/>
      <c r="L658" s="197" t="s">
        <v>3392</v>
      </c>
      <c r="M658" s="197" t="s">
        <v>3393</v>
      </c>
      <c r="N658" s="27"/>
      <c r="O658" s="27"/>
      <c r="P658" s="27"/>
      <c r="Q658" s="43"/>
      <c r="R658" s="43"/>
    </row>
    <row r="659" spans="1:20" s="11" customFormat="1" ht="15" customHeight="1" x14ac:dyDescent="0.2">
      <c r="A659" s="249" t="s">
        <v>3398</v>
      </c>
      <c r="B659" s="194" t="s">
        <v>3395</v>
      </c>
      <c r="C659" s="194" t="s">
        <v>3396</v>
      </c>
      <c r="D659" s="194"/>
      <c r="E659" s="204">
        <v>1095808141</v>
      </c>
      <c r="F659" s="206">
        <v>38</v>
      </c>
      <c r="G659" s="206"/>
      <c r="H659" s="206" t="s">
        <v>14</v>
      </c>
      <c r="I659" s="198"/>
      <c r="J659" s="196" t="s">
        <v>3397</v>
      </c>
      <c r="K659" s="196"/>
      <c r="L659" s="197"/>
      <c r="M659" s="197"/>
      <c r="N659" s="27"/>
      <c r="O659" s="27"/>
      <c r="P659" s="27"/>
      <c r="Q659" s="44"/>
      <c r="R659" s="44"/>
    </row>
    <row r="660" spans="1:20" s="11" customFormat="1" ht="15" customHeight="1" x14ac:dyDescent="0.2">
      <c r="A660" s="249" t="s">
        <v>3405</v>
      </c>
      <c r="B660" s="194" t="s">
        <v>3399</v>
      </c>
      <c r="C660" s="194" t="s">
        <v>3400</v>
      </c>
      <c r="D660" s="194"/>
      <c r="E660" s="208" t="s">
        <v>3401</v>
      </c>
      <c r="F660" s="206">
        <v>38</v>
      </c>
      <c r="G660" s="206"/>
      <c r="H660" s="206" t="s">
        <v>27</v>
      </c>
      <c r="I660" s="198" t="s">
        <v>3402</v>
      </c>
      <c r="J660" s="196" t="s">
        <v>3403</v>
      </c>
      <c r="K660" s="196"/>
      <c r="L660" s="197" t="s">
        <v>3404</v>
      </c>
      <c r="M660" s="197">
        <v>6802000</v>
      </c>
      <c r="N660" s="27"/>
      <c r="O660" s="27"/>
      <c r="P660" s="27"/>
      <c r="Q660" s="43"/>
      <c r="R660" s="43"/>
    </row>
    <row r="661" spans="1:20" s="11" customFormat="1" ht="15" customHeight="1" x14ac:dyDescent="0.2">
      <c r="A661" s="249" t="s">
        <v>3411</v>
      </c>
      <c r="B661" s="194" t="s">
        <v>3406</v>
      </c>
      <c r="C661" s="194" t="s">
        <v>3407</v>
      </c>
      <c r="D661" s="194"/>
      <c r="E661" s="208" t="s">
        <v>3408</v>
      </c>
      <c r="F661" s="206">
        <v>38</v>
      </c>
      <c r="G661" s="206"/>
      <c r="H661" s="206" t="s">
        <v>27</v>
      </c>
      <c r="I661" s="198" t="s">
        <v>3409</v>
      </c>
      <c r="J661" s="196" t="s">
        <v>3410</v>
      </c>
      <c r="K661" s="196"/>
      <c r="L661" s="197" t="s">
        <v>704</v>
      </c>
      <c r="M661" s="197"/>
      <c r="N661" s="27"/>
      <c r="O661" s="27"/>
      <c r="P661" s="27"/>
      <c r="Q661" s="44"/>
      <c r="R661" s="46"/>
    </row>
    <row r="662" spans="1:20" s="11" customFormat="1" ht="15" customHeight="1" x14ac:dyDescent="0.2">
      <c r="A662" s="249" t="s">
        <v>3417</v>
      </c>
      <c r="B662" s="194" t="s">
        <v>3412</v>
      </c>
      <c r="C662" s="194" t="s">
        <v>3413</v>
      </c>
      <c r="D662" s="194"/>
      <c r="E662" s="204">
        <v>1098689749</v>
      </c>
      <c r="F662" s="206">
        <v>38</v>
      </c>
      <c r="G662" s="206"/>
      <c r="H662" s="192" t="s">
        <v>14</v>
      </c>
      <c r="I662" s="198" t="s">
        <v>3414</v>
      </c>
      <c r="J662" s="196" t="s">
        <v>3415</v>
      </c>
      <c r="K662" s="196"/>
      <c r="L662" s="197" t="s">
        <v>2652</v>
      </c>
      <c r="M662" s="197" t="s">
        <v>3416</v>
      </c>
      <c r="N662" s="27"/>
      <c r="O662" s="27"/>
      <c r="P662" s="27"/>
      <c r="Q662" s="43"/>
      <c r="R662" s="43"/>
    </row>
    <row r="663" spans="1:20" s="11" customFormat="1" ht="15" customHeight="1" x14ac:dyDescent="0.2">
      <c r="A663" s="249" t="s">
        <v>3421</v>
      </c>
      <c r="B663" s="194" t="s">
        <v>3031</v>
      </c>
      <c r="C663" s="194" t="s">
        <v>3418</v>
      </c>
      <c r="D663" s="194"/>
      <c r="E663" s="208" t="s">
        <v>3419</v>
      </c>
      <c r="F663" s="206">
        <v>38</v>
      </c>
      <c r="G663" s="206"/>
      <c r="H663" s="206" t="s">
        <v>27</v>
      </c>
      <c r="I663" s="198" t="s">
        <v>3420</v>
      </c>
      <c r="J663" s="196" t="s">
        <v>3034</v>
      </c>
      <c r="K663" s="196"/>
      <c r="L663" s="197"/>
      <c r="M663" s="197"/>
      <c r="N663" s="27"/>
      <c r="O663" s="27"/>
      <c r="P663" s="27"/>
      <c r="Q663" s="43"/>
      <c r="R663" s="43"/>
      <c r="S663" s="17"/>
      <c r="T663" s="17"/>
    </row>
    <row r="664" spans="1:20" s="11" customFormat="1" ht="15" customHeight="1" x14ac:dyDescent="0.2">
      <c r="A664" s="249" t="s">
        <v>3426</v>
      </c>
      <c r="B664" s="194" t="s">
        <v>3422</v>
      </c>
      <c r="C664" s="194" t="s">
        <v>3423</v>
      </c>
      <c r="D664" s="194"/>
      <c r="E664" s="204">
        <v>1098686589</v>
      </c>
      <c r="F664" s="206">
        <v>38</v>
      </c>
      <c r="G664" s="206"/>
      <c r="H664" s="192" t="s">
        <v>14</v>
      </c>
      <c r="I664" s="198" t="s">
        <v>3424</v>
      </c>
      <c r="J664" s="196" t="s">
        <v>3425</v>
      </c>
      <c r="K664" s="196"/>
      <c r="L664" s="197"/>
      <c r="M664" s="197"/>
      <c r="N664" s="27"/>
      <c r="O664" s="27"/>
      <c r="P664" s="27"/>
      <c r="Q664" s="44"/>
      <c r="R664" s="33"/>
      <c r="S664" s="17"/>
      <c r="T664" s="17"/>
    </row>
    <row r="665" spans="1:20" s="11" customFormat="1" ht="15" customHeight="1" x14ac:dyDescent="0.2">
      <c r="A665" s="249" t="s">
        <v>3433</v>
      </c>
      <c r="B665" s="194" t="s">
        <v>3427</v>
      </c>
      <c r="C665" s="194" t="s">
        <v>3428</v>
      </c>
      <c r="D665" s="194"/>
      <c r="E665" s="208" t="s">
        <v>3429</v>
      </c>
      <c r="F665" s="206">
        <v>38</v>
      </c>
      <c r="G665" s="206"/>
      <c r="H665" s="206" t="s">
        <v>27</v>
      </c>
      <c r="I665" s="198" t="s">
        <v>3430</v>
      </c>
      <c r="J665" s="196" t="s">
        <v>3431</v>
      </c>
      <c r="K665" s="196"/>
      <c r="L665" s="197" t="s">
        <v>3432</v>
      </c>
      <c r="M665" s="197">
        <v>6411191</v>
      </c>
      <c r="N665" s="27"/>
      <c r="O665" s="27"/>
      <c r="P665" s="27"/>
      <c r="Q665" s="43"/>
      <c r="R665" s="32"/>
      <c r="S665" s="17"/>
      <c r="T665" s="17"/>
    </row>
    <row r="666" spans="1:20" s="11" customFormat="1" ht="15" customHeight="1" x14ac:dyDescent="0.2">
      <c r="A666" s="249" t="s">
        <v>3440</v>
      </c>
      <c r="B666" s="194" t="s">
        <v>3434</v>
      </c>
      <c r="C666" s="194" t="s">
        <v>3435</v>
      </c>
      <c r="D666" s="194"/>
      <c r="E666" s="208" t="s">
        <v>3436</v>
      </c>
      <c r="F666" s="206">
        <v>38</v>
      </c>
      <c r="G666" s="206"/>
      <c r="H666" s="206" t="s">
        <v>27</v>
      </c>
      <c r="I666" s="198" t="s">
        <v>3437</v>
      </c>
      <c r="J666" s="196" t="s">
        <v>3438</v>
      </c>
      <c r="K666" s="196"/>
      <c r="L666" s="197" t="s">
        <v>2652</v>
      </c>
      <c r="M666" s="197" t="s">
        <v>3439</v>
      </c>
      <c r="N666" s="27"/>
      <c r="O666" s="27"/>
      <c r="P666" s="37"/>
      <c r="Q666" s="44"/>
      <c r="R666" s="33"/>
      <c r="S666" s="17"/>
      <c r="T666" s="17"/>
    </row>
    <row r="667" spans="1:20" s="11" customFormat="1" ht="15" customHeight="1" x14ac:dyDescent="0.2">
      <c r="A667" s="249" t="s">
        <v>3445</v>
      </c>
      <c r="B667" s="194" t="s">
        <v>3441</v>
      </c>
      <c r="C667" s="194" t="s">
        <v>3442</v>
      </c>
      <c r="D667" s="194"/>
      <c r="E667" s="204">
        <v>1098665338</v>
      </c>
      <c r="F667" s="206">
        <v>38</v>
      </c>
      <c r="G667" s="206"/>
      <c r="H667" s="206" t="s">
        <v>27</v>
      </c>
      <c r="I667" s="198" t="s">
        <v>3443</v>
      </c>
      <c r="J667" s="196" t="s">
        <v>3444</v>
      </c>
      <c r="K667" s="196"/>
      <c r="L667" s="197"/>
      <c r="M667" s="197"/>
      <c r="N667" s="27"/>
      <c r="O667" s="27"/>
      <c r="P667" s="27"/>
      <c r="Q667" s="44"/>
      <c r="R667" s="44"/>
      <c r="S667" s="17"/>
      <c r="T667" s="17"/>
    </row>
    <row r="668" spans="1:20" s="11" customFormat="1" ht="15" customHeight="1" x14ac:dyDescent="0.2">
      <c r="A668" s="249" t="s">
        <v>3451</v>
      </c>
      <c r="B668" s="204" t="s">
        <v>3446</v>
      </c>
      <c r="C668" s="204" t="s">
        <v>3447</v>
      </c>
      <c r="D668" s="194"/>
      <c r="E668" s="208" t="s">
        <v>3448</v>
      </c>
      <c r="F668" s="206">
        <v>38</v>
      </c>
      <c r="G668" s="206"/>
      <c r="H668" s="206" t="s">
        <v>27</v>
      </c>
      <c r="I668" s="198" t="s">
        <v>3449</v>
      </c>
      <c r="J668" s="196">
        <v>3132014390</v>
      </c>
      <c r="K668" s="196"/>
      <c r="L668" s="197" t="s">
        <v>3450</v>
      </c>
      <c r="M668" s="197">
        <v>6575646</v>
      </c>
      <c r="N668" s="27"/>
      <c r="O668" s="27"/>
      <c r="P668" s="26"/>
      <c r="Q668" s="44"/>
      <c r="R668" s="44"/>
      <c r="S668" s="17"/>
      <c r="T668" s="17"/>
    </row>
    <row r="669" spans="1:20" s="11" customFormat="1" ht="15" customHeight="1" x14ac:dyDescent="0.2">
      <c r="A669" s="249" t="s">
        <v>3458</v>
      </c>
      <c r="B669" s="194" t="s">
        <v>3452</v>
      </c>
      <c r="C669" s="194" t="s">
        <v>3453</v>
      </c>
      <c r="D669" s="194"/>
      <c r="E669" s="208" t="s">
        <v>3454</v>
      </c>
      <c r="F669" s="206">
        <v>38</v>
      </c>
      <c r="G669" s="206"/>
      <c r="H669" s="192" t="s">
        <v>14</v>
      </c>
      <c r="I669" s="198" t="s">
        <v>3455</v>
      </c>
      <c r="J669" s="196" t="s">
        <v>3456</v>
      </c>
      <c r="K669" s="196"/>
      <c r="L669" s="197" t="s">
        <v>3457</v>
      </c>
      <c r="M669" s="197">
        <v>6303389</v>
      </c>
      <c r="N669" s="27"/>
      <c r="O669" s="27"/>
      <c r="P669" s="26"/>
      <c r="Q669" s="44"/>
      <c r="R669" s="44"/>
      <c r="S669" s="17"/>
      <c r="T669" s="17"/>
    </row>
    <row r="670" spans="1:20" s="11" customFormat="1" ht="15" customHeight="1" x14ac:dyDescent="0.2">
      <c r="A670" s="249" t="s">
        <v>3465</v>
      </c>
      <c r="B670" s="265" t="s">
        <v>3459</v>
      </c>
      <c r="C670" s="265" t="s">
        <v>3460</v>
      </c>
      <c r="D670" s="265"/>
      <c r="E670" s="289" t="s">
        <v>3461</v>
      </c>
      <c r="F670" s="280">
        <v>39</v>
      </c>
      <c r="G670" s="280"/>
      <c r="H670" s="280" t="s">
        <v>27</v>
      </c>
      <c r="I670" s="267" t="s">
        <v>3462</v>
      </c>
      <c r="J670" s="263" t="s">
        <v>3463</v>
      </c>
      <c r="K670" s="263"/>
      <c r="L670" s="266" t="s">
        <v>3464</v>
      </c>
      <c r="M670" s="266">
        <v>4460694</v>
      </c>
      <c r="N670" s="27"/>
      <c r="O670" s="27"/>
      <c r="P670" s="27"/>
      <c r="Q670" s="43"/>
      <c r="R670" s="42"/>
    </row>
    <row r="671" spans="1:20" s="11" customFormat="1" ht="15" customHeight="1" x14ac:dyDescent="0.2">
      <c r="A671" s="249" t="s">
        <v>3471</v>
      </c>
      <c r="B671" s="265" t="s">
        <v>3466</v>
      </c>
      <c r="C671" s="265" t="s">
        <v>3467</v>
      </c>
      <c r="D671" s="265"/>
      <c r="E671" s="278">
        <v>1095807518</v>
      </c>
      <c r="F671" s="280">
        <v>39</v>
      </c>
      <c r="G671" s="280"/>
      <c r="H671" s="280" t="s">
        <v>27</v>
      </c>
      <c r="I671" s="267" t="s">
        <v>3468</v>
      </c>
      <c r="J671" s="263" t="s">
        <v>3469</v>
      </c>
      <c r="K671" s="263"/>
      <c r="L671" s="266" t="s">
        <v>1453</v>
      </c>
      <c r="M671" s="266" t="s">
        <v>3470</v>
      </c>
      <c r="N671" s="27"/>
      <c r="O671" s="27"/>
      <c r="P671" s="27"/>
      <c r="Q671" s="43"/>
      <c r="R671" s="43"/>
    </row>
    <row r="672" spans="1:20" s="11" customFormat="1" ht="15" customHeight="1" x14ac:dyDescent="0.2">
      <c r="A672" s="249" t="s">
        <v>3475</v>
      </c>
      <c r="B672" s="265" t="s">
        <v>3472</v>
      </c>
      <c r="C672" s="265" t="s">
        <v>1074</v>
      </c>
      <c r="D672" s="265"/>
      <c r="E672" s="278">
        <v>63528971</v>
      </c>
      <c r="F672" s="280">
        <v>39</v>
      </c>
      <c r="G672" s="280"/>
      <c r="H672" s="280" t="s">
        <v>27</v>
      </c>
      <c r="I672" s="267" t="s">
        <v>3473</v>
      </c>
      <c r="J672" s="263" t="s">
        <v>3474</v>
      </c>
      <c r="K672" s="263"/>
      <c r="L672" s="266" t="s">
        <v>2577</v>
      </c>
      <c r="M672" s="266">
        <v>6808888</v>
      </c>
      <c r="N672" s="27"/>
      <c r="O672" s="27"/>
      <c r="P672" s="27"/>
      <c r="Q672" s="43"/>
      <c r="R672" s="183"/>
    </row>
    <row r="673" spans="1:19" s="11" customFormat="1" ht="15" customHeight="1" x14ac:dyDescent="0.2">
      <c r="A673" s="249" t="s">
        <v>3481</v>
      </c>
      <c r="B673" s="265" t="s">
        <v>3476</v>
      </c>
      <c r="C673" s="265" t="s">
        <v>388</v>
      </c>
      <c r="D673" s="265"/>
      <c r="E673" s="278">
        <v>1102360783</v>
      </c>
      <c r="F673" s="280">
        <v>39</v>
      </c>
      <c r="G673" s="280"/>
      <c r="H673" s="280" t="s">
        <v>27</v>
      </c>
      <c r="I673" s="267" t="s">
        <v>3477</v>
      </c>
      <c r="J673" s="263" t="s">
        <v>3478</v>
      </c>
      <c r="K673" s="263"/>
      <c r="L673" s="266" t="s">
        <v>3479</v>
      </c>
      <c r="M673" s="266" t="s">
        <v>3480</v>
      </c>
      <c r="N673" s="27"/>
      <c r="O673" s="27"/>
      <c r="P673" s="27"/>
      <c r="Q673" s="43"/>
      <c r="R673" s="43"/>
    </row>
    <row r="674" spans="1:19" s="11" customFormat="1" ht="15" customHeight="1" x14ac:dyDescent="0.2">
      <c r="A674" s="249" t="s">
        <v>3487</v>
      </c>
      <c r="B674" s="265" t="s">
        <v>3482</v>
      </c>
      <c r="C674" s="265" t="s">
        <v>3483</v>
      </c>
      <c r="D674" s="265"/>
      <c r="E674" s="279" t="s">
        <v>3484</v>
      </c>
      <c r="F674" s="280">
        <v>39</v>
      </c>
      <c r="G674" s="280"/>
      <c r="H674" s="280" t="s">
        <v>27</v>
      </c>
      <c r="I674" s="267" t="s">
        <v>3485</v>
      </c>
      <c r="J674" s="263" t="s">
        <v>3486</v>
      </c>
      <c r="K674" s="263"/>
      <c r="L674" s="266" t="s">
        <v>756</v>
      </c>
      <c r="M674" s="266"/>
      <c r="N674" s="27"/>
      <c r="O674" s="27"/>
      <c r="P674" s="27"/>
      <c r="Q674" s="44"/>
      <c r="R674" s="46"/>
    </row>
    <row r="675" spans="1:19" s="11" customFormat="1" ht="15" customHeight="1" x14ac:dyDescent="0.2">
      <c r="A675" s="249" t="s">
        <v>3494</v>
      </c>
      <c r="B675" s="278" t="s">
        <v>3488</v>
      </c>
      <c r="C675" s="278" t="s">
        <v>1099</v>
      </c>
      <c r="D675" s="265" t="s">
        <v>7132</v>
      </c>
      <c r="E675" s="279" t="s">
        <v>3489</v>
      </c>
      <c r="F675" s="280">
        <v>39</v>
      </c>
      <c r="G675" s="280"/>
      <c r="H675" s="280" t="s">
        <v>27</v>
      </c>
      <c r="I675" s="267" t="s">
        <v>3490</v>
      </c>
      <c r="J675" s="263" t="s">
        <v>3491</v>
      </c>
      <c r="K675" s="263"/>
      <c r="L675" s="266" t="s">
        <v>3492</v>
      </c>
      <c r="M675" s="266" t="s">
        <v>3493</v>
      </c>
      <c r="N675" s="27"/>
      <c r="O675" s="27"/>
      <c r="P675" s="27" t="s">
        <v>8127</v>
      </c>
      <c r="Q675" s="43" t="s">
        <v>7317</v>
      </c>
      <c r="R675" s="43" t="s">
        <v>7318</v>
      </c>
    </row>
    <row r="676" spans="1:19" s="11" customFormat="1" ht="15" customHeight="1" x14ac:dyDescent="0.2">
      <c r="A676" s="249" t="s">
        <v>3500</v>
      </c>
      <c r="B676" s="265" t="s">
        <v>3495</v>
      </c>
      <c r="C676" s="265" t="s">
        <v>3496</v>
      </c>
      <c r="D676" s="265"/>
      <c r="E676" s="279" t="s">
        <v>3497</v>
      </c>
      <c r="F676" s="280">
        <v>39</v>
      </c>
      <c r="G676" s="280"/>
      <c r="H676" s="280" t="s">
        <v>27</v>
      </c>
      <c r="I676" s="267" t="s">
        <v>3498</v>
      </c>
      <c r="J676" s="263" t="s">
        <v>3499</v>
      </c>
      <c r="K676" s="263"/>
      <c r="L676" s="266" t="s">
        <v>63</v>
      </c>
      <c r="M676" s="266"/>
      <c r="N676" s="27"/>
      <c r="O676" s="27"/>
      <c r="P676" s="27"/>
      <c r="Q676" s="43"/>
      <c r="R676" s="32"/>
    </row>
    <row r="677" spans="1:19" s="11" customFormat="1" ht="15" customHeight="1" x14ac:dyDescent="0.2">
      <c r="A677" s="249" t="s">
        <v>3506</v>
      </c>
      <c r="B677" s="265" t="s">
        <v>128</v>
      </c>
      <c r="C677" s="265" t="s">
        <v>3501</v>
      </c>
      <c r="D677" s="265"/>
      <c r="E677" s="279" t="s">
        <v>3502</v>
      </c>
      <c r="F677" s="280">
        <v>39</v>
      </c>
      <c r="G677" s="280"/>
      <c r="H677" s="280" t="s">
        <v>27</v>
      </c>
      <c r="I677" s="267" t="s">
        <v>3503</v>
      </c>
      <c r="J677" s="263" t="s">
        <v>3504</v>
      </c>
      <c r="K677" s="263"/>
      <c r="L677" s="266" t="s">
        <v>498</v>
      </c>
      <c r="M677" s="266" t="s">
        <v>3505</v>
      </c>
      <c r="N677" s="27"/>
      <c r="O677" s="27"/>
      <c r="P677" s="27"/>
      <c r="Q677" s="44"/>
      <c r="R677" s="33"/>
    </row>
    <row r="678" spans="1:19" s="11" customFormat="1" ht="15" customHeight="1" x14ac:dyDescent="0.2">
      <c r="A678" s="249" t="s">
        <v>3509</v>
      </c>
      <c r="B678" s="265" t="s">
        <v>2437</v>
      </c>
      <c r="C678" s="265" t="s">
        <v>3507</v>
      </c>
      <c r="D678" s="265"/>
      <c r="E678" s="278">
        <v>1098644059</v>
      </c>
      <c r="F678" s="280">
        <v>39</v>
      </c>
      <c r="G678" s="280"/>
      <c r="H678" s="281" t="s">
        <v>14</v>
      </c>
      <c r="I678" s="267" t="s">
        <v>3508</v>
      </c>
      <c r="J678" s="263">
        <v>6710575</v>
      </c>
      <c r="K678" s="263"/>
      <c r="L678" s="266"/>
      <c r="M678" s="266"/>
      <c r="N678" s="27"/>
      <c r="O678" s="27"/>
      <c r="P678" s="27"/>
      <c r="Q678" s="44"/>
      <c r="R678" s="33"/>
    </row>
    <row r="679" spans="1:19" s="11" customFormat="1" ht="15" customHeight="1" x14ac:dyDescent="0.2">
      <c r="A679" s="249" t="s">
        <v>3513</v>
      </c>
      <c r="B679" s="265" t="s">
        <v>3510</v>
      </c>
      <c r="C679" s="265" t="s">
        <v>1105</v>
      </c>
      <c r="D679" s="265"/>
      <c r="E679" s="278">
        <v>1098674197</v>
      </c>
      <c r="F679" s="280">
        <v>39</v>
      </c>
      <c r="G679" s="280"/>
      <c r="H679" s="281" t="s">
        <v>14</v>
      </c>
      <c r="I679" s="267" t="s">
        <v>3511</v>
      </c>
      <c r="J679" s="263" t="s">
        <v>3512</v>
      </c>
      <c r="K679" s="263"/>
      <c r="L679" s="266"/>
      <c r="M679" s="266"/>
      <c r="N679" s="27"/>
      <c r="O679" s="27"/>
      <c r="P679" s="27"/>
      <c r="Q679" s="43"/>
      <c r="R679" s="32"/>
    </row>
    <row r="680" spans="1:19" s="11" customFormat="1" ht="15" customHeight="1" x14ac:dyDescent="0.2">
      <c r="A680" s="249" t="s">
        <v>3519</v>
      </c>
      <c r="B680" s="265" t="s">
        <v>2133</v>
      </c>
      <c r="C680" s="265" t="s">
        <v>3514</v>
      </c>
      <c r="D680" s="265"/>
      <c r="E680" s="278">
        <v>1098639022</v>
      </c>
      <c r="F680" s="280">
        <v>39</v>
      </c>
      <c r="G680" s="280"/>
      <c r="H680" s="280" t="s">
        <v>14</v>
      </c>
      <c r="I680" s="267" t="s">
        <v>3515</v>
      </c>
      <c r="J680" s="263" t="s">
        <v>3516</v>
      </c>
      <c r="K680" s="263"/>
      <c r="L680" s="266" t="s">
        <v>3517</v>
      </c>
      <c r="M680" s="266" t="s">
        <v>3518</v>
      </c>
      <c r="N680" s="27"/>
      <c r="O680" s="27"/>
      <c r="P680" s="27"/>
      <c r="Q680" s="44"/>
      <c r="R680" s="33"/>
    </row>
    <row r="681" spans="1:19" s="11" customFormat="1" ht="15" customHeight="1" x14ac:dyDescent="0.2">
      <c r="A681" s="249" t="s">
        <v>3526</v>
      </c>
      <c r="B681" s="265" t="s">
        <v>3520</v>
      </c>
      <c r="C681" s="265" t="s">
        <v>984</v>
      </c>
      <c r="D681" s="265"/>
      <c r="E681" s="279" t="s">
        <v>3521</v>
      </c>
      <c r="F681" s="280">
        <v>39</v>
      </c>
      <c r="G681" s="280"/>
      <c r="H681" s="280" t="s">
        <v>27</v>
      </c>
      <c r="I681" s="267" t="s">
        <v>3522</v>
      </c>
      <c r="J681" s="263" t="s">
        <v>3523</v>
      </c>
      <c r="K681" s="263"/>
      <c r="L681" s="266" t="s">
        <v>3524</v>
      </c>
      <c r="M681" s="266" t="s">
        <v>3525</v>
      </c>
      <c r="N681" s="27"/>
      <c r="O681" s="27"/>
      <c r="P681" s="27"/>
      <c r="Q681" s="44"/>
      <c r="R681" s="33"/>
      <c r="S681" s="17"/>
    </row>
    <row r="682" spans="1:19" s="11" customFormat="1" ht="15" customHeight="1" x14ac:dyDescent="0.2">
      <c r="A682" s="249" t="s">
        <v>3532</v>
      </c>
      <c r="B682" s="265" t="s">
        <v>3527</v>
      </c>
      <c r="C682" s="265" t="s">
        <v>3528</v>
      </c>
      <c r="D682" s="265"/>
      <c r="E682" s="278">
        <v>1095917089</v>
      </c>
      <c r="F682" s="280">
        <v>39</v>
      </c>
      <c r="G682" s="280"/>
      <c r="H682" s="281" t="s">
        <v>14</v>
      </c>
      <c r="I682" s="267" t="s">
        <v>3529</v>
      </c>
      <c r="J682" s="263" t="s">
        <v>3530</v>
      </c>
      <c r="K682" s="263"/>
      <c r="L682" s="266" t="s">
        <v>3531</v>
      </c>
      <c r="M682" s="266">
        <v>6371474</v>
      </c>
      <c r="N682" s="27"/>
      <c r="O682" s="27"/>
      <c r="P682" s="39"/>
      <c r="Q682" s="44"/>
      <c r="R682" s="33"/>
      <c r="S682" s="17"/>
    </row>
    <row r="683" spans="1:19" s="11" customFormat="1" ht="15" customHeight="1" x14ac:dyDescent="0.25">
      <c r="A683" s="249" t="s">
        <v>3537</v>
      </c>
      <c r="B683" s="265" t="s">
        <v>3533</v>
      </c>
      <c r="C683" s="265" t="s">
        <v>3534</v>
      </c>
      <c r="D683" s="265"/>
      <c r="E683" s="278">
        <v>1100891903</v>
      </c>
      <c r="F683" s="280">
        <v>39</v>
      </c>
      <c r="G683" s="280"/>
      <c r="H683" s="281" t="s">
        <v>14</v>
      </c>
      <c r="I683" s="267" t="s">
        <v>3535</v>
      </c>
      <c r="J683" s="263" t="s">
        <v>3536</v>
      </c>
      <c r="K683" s="263"/>
      <c r="L683" s="266"/>
      <c r="M683" s="266"/>
      <c r="N683" s="27"/>
      <c r="O683" s="27"/>
      <c r="P683" s="27"/>
      <c r="Q683" s="44"/>
      <c r="R683" s="48"/>
      <c r="S683" s="17"/>
    </row>
    <row r="684" spans="1:19" s="11" customFormat="1" ht="15" customHeight="1" x14ac:dyDescent="0.2">
      <c r="A684" s="249" t="s">
        <v>3544</v>
      </c>
      <c r="B684" s="265" t="s">
        <v>3538</v>
      </c>
      <c r="C684" s="265" t="s">
        <v>3539</v>
      </c>
      <c r="D684" s="265"/>
      <c r="E684" s="279" t="s">
        <v>3540</v>
      </c>
      <c r="F684" s="280">
        <v>39</v>
      </c>
      <c r="G684" s="280"/>
      <c r="H684" s="280" t="s">
        <v>27</v>
      </c>
      <c r="I684" s="267" t="s">
        <v>3541</v>
      </c>
      <c r="J684" s="263" t="s">
        <v>3542</v>
      </c>
      <c r="K684" s="263"/>
      <c r="L684" s="266" t="s">
        <v>2141</v>
      </c>
      <c r="M684" s="266" t="s">
        <v>3543</v>
      </c>
      <c r="N684" s="27"/>
      <c r="O684" s="27"/>
      <c r="P684" s="27"/>
      <c r="Q684" s="43"/>
      <c r="R684" s="32"/>
      <c r="S684" s="17"/>
    </row>
    <row r="685" spans="1:19" s="11" customFormat="1" ht="15" customHeight="1" x14ac:dyDescent="0.2">
      <c r="A685" s="249" t="s">
        <v>3549</v>
      </c>
      <c r="B685" s="265" t="s">
        <v>3545</v>
      </c>
      <c r="C685" s="265" t="s">
        <v>3546</v>
      </c>
      <c r="D685" s="265" t="s">
        <v>7132</v>
      </c>
      <c r="E685" s="278">
        <v>1098673447</v>
      </c>
      <c r="F685" s="280">
        <v>39</v>
      </c>
      <c r="G685" s="280"/>
      <c r="H685" s="281" t="s">
        <v>14</v>
      </c>
      <c r="I685" s="267" t="s">
        <v>3547</v>
      </c>
      <c r="J685" s="263" t="s">
        <v>3548</v>
      </c>
      <c r="K685" s="263"/>
      <c r="L685" s="266" t="s">
        <v>2652</v>
      </c>
      <c r="M685" s="266"/>
      <c r="N685" s="27"/>
      <c r="O685" s="27"/>
      <c r="P685" s="27" t="s">
        <v>8127</v>
      </c>
      <c r="Q685" s="43" t="s">
        <v>7317</v>
      </c>
      <c r="R685" s="43" t="s">
        <v>7318</v>
      </c>
      <c r="S685" s="17"/>
    </row>
    <row r="686" spans="1:19" s="11" customFormat="1" ht="15" customHeight="1" x14ac:dyDescent="0.2">
      <c r="A686" s="249" t="s">
        <v>3553</v>
      </c>
      <c r="B686" s="265" t="s">
        <v>3550</v>
      </c>
      <c r="C686" s="265" t="s">
        <v>56</v>
      </c>
      <c r="D686" s="265"/>
      <c r="E686" s="278">
        <v>1098671026</v>
      </c>
      <c r="F686" s="280">
        <v>39</v>
      </c>
      <c r="G686" s="280"/>
      <c r="H686" s="281" t="s">
        <v>14</v>
      </c>
      <c r="I686" s="267" t="s">
        <v>3551</v>
      </c>
      <c r="J686" s="263" t="s">
        <v>3552</v>
      </c>
      <c r="K686" s="263"/>
      <c r="L686" s="266"/>
      <c r="M686" s="266"/>
      <c r="N686" s="27"/>
      <c r="O686" s="27"/>
      <c r="P686" s="27"/>
      <c r="Q686" s="43"/>
      <c r="R686" s="49"/>
      <c r="S686" s="17"/>
    </row>
    <row r="687" spans="1:19" s="11" customFormat="1" ht="15" customHeight="1" x14ac:dyDescent="0.2">
      <c r="A687" s="249" t="s">
        <v>3558</v>
      </c>
      <c r="B687" s="265" t="s">
        <v>3554</v>
      </c>
      <c r="C687" s="265" t="s">
        <v>930</v>
      </c>
      <c r="D687" s="265"/>
      <c r="E687" s="279" t="s">
        <v>3555</v>
      </c>
      <c r="F687" s="280">
        <v>39</v>
      </c>
      <c r="G687" s="280"/>
      <c r="H687" s="280" t="s">
        <v>27</v>
      </c>
      <c r="I687" s="290" t="s">
        <v>3556</v>
      </c>
      <c r="J687" s="263" t="s">
        <v>3557</v>
      </c>
      <c r="K687" s="263"/>
      <c r="L687" s="266"/>
      <c r="M687" s="266"/>
      <c r="N687" s="27"/>
      <c r="O687" s="27"/>
      <c r="P687" s="27"/>
      <c r="Q687" s="43"/>
      <c r="R687" s="43"/>
      <c r="S687" s="17"/>
    </row>
    <row r="688" spans="1:19" s="11" customFormat="1" ht="15" customHeight="1" x14ac:dyDescent="0.2">
      <c r="A688" s="249" t="s">
        <v>3563</v>
      </c>
      <c r="B688" s="265" t="s">
        <v>3559</v>
      </c>
      <c r="C688" s="265" t="s">
        <v>642</v>
      </c>
      <c r="D688" s="265"/>
      <c r="E688" s="279" t="s">
        <v>3560</v>
      </c>
      <c r="F688" s="280">
        <v>39</v>
      </c>
      <c r="G688" s="280"/>
      <c r="H688" s="280" t="s">
        <v>27</v>
      </c>
      <c r="I688" s="290" t="s">
        <v>3561</v>
      </c>
      <c r="J688" s="263" t="s">
        <v>3562</v>
      </c>
      <c r="K688" s="263"/>
      <c r="L688" s="266" t="s">
        <v>331</v>
      </c>
      <c r="M688" s="266">
        <v>6528080</v>
      </c>
      <c r="N688" s="27"/>
      <c r="O688" s="27"/>
      <c r="P688" s="27"/>
      <c r="Q688" s="43"/>
      <c r="R688" s="50"/>
      <c r="S688" s="17"/>
    </row>
    <row r="689" spans="1:19" s="11" customFormat="1" ht="15" customHeight="1" x14ac:dyDescent="0.2">
      <c r="A689" s="249" t="s">
        <v>3569</v>
      </c>
      <c r="B689" s="265" t="s">
        <v>3564</v>
      </c>
      <c r="C689" s="265" t="s">
        <v>3565</v>
      </c>
      <c r="D689" s="265"/>
      <c r="E689" s="279" t="s">
        <v>3566</v>
      </c>
      <c r="F689" s="280">
        <v>39</v>
      </c>
      <c r="G689" s="280"/>
      <c r="H689" s="281" t="s">
        <v>14</v>
      </c>
      <c r="I689" s="290" t="s">
        <v>3567</v>
      </c>
      <c r="J689" s="263">
        <v>3165329521</v>
      </c>
      <c r="K689" s="263"/>
      <c r="L689" s="266" t="s">
        <v>704</v>
      </c>
      <c r="M689" s="266" t="s">
        <v>3568</v>
      </c>
      <c r="N689" s="27"/>
      <c r="O689" s="27"/>
      <c r="P689" s="27"/>
      <c r="Q689" s="43"/>
      <c r="R689" s="44"/>
      <c r="S689" s="17"/>
    </row>
    <row r="690" spans="1:19" s="11" customFormat="1" ht="15" customHeight="1" x14ac:dyDescent="0.2">
      <c r="A690" s="249" t="s">
        <v>3574</v>
      </c>
      <c r="B690" s="278" t="s">
        <v>3570</v>
      </c>
      <c r="C690" s="278" t="s">
        <v>3571</v>
      </c>
      <c r="D690" s="265"/>
      <c r="E690" s="278">
        <v>1098663179</v>
      </c>
      <c r="F690" s="280">
        <v>39</v>
      </c>
      <c r="G690" s="280"/>
      <c r="H690" s="281" t="s">
        <v>14</v>
      </c>
      <c r="I690" s="290" t="s">
        <v>3572</v>
      </c>
      <c r="J690" s="263" t="s">
        <v>3573</v>
      </c>
      <c r="K690" s="263"/>
      <c r="L690" s="266"/>
      <c r="M690" s="266"/>
      <c r="N690" s="27"/>
      <c r="O690" s="27"/>
      <c r="P690" s="31"/>
      <c r="Q690" s="44"/>
      <c r="R690" s="44"/>
      <c r="S690" s="17"/>
    </row>
    <row r="691" spans="1:19" s="11" customFormat="1" ht="15" customHeight="1" x14ac:dyDescent="0.2">
      <c r="A691" s="249" t="s">
        <v>3579</v>
      </c>
      <c r="B691" s="265" t="s">
        <v>3575</v>
      </c>
      <c r="C691" s="265" t="s">
        <v>3576</v>
      </c>
      <c r="D691" s="265"/>
      <c r="E691" s="279" t="s">
        <v>3577</v>
      </c>
      <c r="F691" s="280">
        <v>39</v>
      </c>
      <c r="G691" s="280"/>
      <c r="H691" s="280" t="s">
        <v>27</v>
      </c>
      <c r="I691" s="290" t="s">
        <v>3578</v>
      </c>
      <c r="J691" s="263">
        <v>3182789402</v>
      </c>
      <c r="K691" s="263"/>
      <c r="L691" s="266" t="s">
        <v>35</v>
      </c>
      <c r="M691" s="266">
        <v>6358705</v>
      </c>
      <c r="N691" s="27"/>
      <c r="O691" s="27"/>
      <c r="P691" s="26"/>
      <c r="Q691" s="44"/>
      <c r="R691" s="44"/>
      <c r="S691" s="17"/>
    </row>
    <row r="692" spans="1:19" s="11" customFormat="1" ht="15" customHeight="1" x14ac:dyDescent="0.2">
      <c r="A692" s="249" t="s">
        <v>3586</v>
      </c>
      <c r="B692" s="265" t="s">
        <v>3580</v>
      </c>
      <c r="C692" s="265" t="s">
        <v>3581</v>
      </c>
      <c r="D692" s="265"/>
      <c r="E692" s="279" t="s">
        <v>3582</v>
      </c>
      <c r="F692" s="280">
        <v>39</v>
      </c>
      <c r="G692" s="280"/>
      <c r="H692" s="280" t="s">
        <v>27</v>
      </c>
      <c r="I692" s="290" t="s">
        <v>3583</v>
      </c>
      <c r="J692" s="263" t="s">
        <v>3584</v>
      </c>
      <c r="K692" s="263"/>
      <c r="L692" s="266" t="s">
        <v>63</v>
      </c>
      <c r="M692" s="266" t="s">
        <v>3585</v>
      </c>
      <c r="N692" s="27"/>
      <c r="O692" s="27"/>
      <c r="P692" s="26"/>
      <c r="Q692" s="44"/>
      <c r="R692" s="44"/>
      <c r="S692" s="17"/>
    </row>
    <row r="693" spans="1:19" s="11" customFormat="1" ht="15" customHeight="1" x14ac:dyDescent="0.2">
      <c r="A693" s="249" t="s">
        <v>3591</v>
      </c>
      <c r="B693" s="265" t="s">
        <v>3587</v>
      </c>
      <c r="C693" s="265" t="s">
        <v>3588</v>
      </c>
      <c r="D693" s="265"/>
      <c r="E693" s="278">
        <v>1098678474</v>
      </c>
      <c r="F693" s="280">
        <v>39</v>
      </c>
      <c r="G693" s="280"/>
      <c r="H693" s="281" t="s">
        <v>14</v>
      </c>
      <c r="I693" s="290" t="s">
        <v>3589</v>
      </c>
      <c r="J693" s="263" t="s">
        <v>3590</v>
      </c>
      <c r="K693" s="263"/>
      <c r="L693" s="266"/>
      <c r="M693" s="266"/>
      <c r="N693" s="27"/>
      <c r="O693" s="27"/>
      <c r="P693" s="26"/>
      <c r="Q693" s="44"/>
      <c r="R693" s="44"/>
      <c r="S693" s="17"/>
    </row>
    <row r="694" spans="1:19" s="11" customFormat="1" ht="15" customHeight="1" x14ac:dyDescent="0.2">
      <c r="A694" s="249" t="s">
        <v>3596</v>
      </c>
      <c r="B694" s="194" t="s">
        <v>3592</v>
      </c>
      <c r="C694" s="194" t="s">
        <v>3593</v>
      </c>
      <c r="D694" s="194" t="s">
        <v>7132</v>
      </c>
      <c r="E694" s="211" t="s">
        <v>3594</v>
      </c>
      <c r="F694" s="206">
        <v>40</v>
      </c>
      <c r="G694" s="206"/>
      <c r="H694" s="206" t="s">
        <v>14</v>
      </c>
      <c r="I694" s="212" t="s">
        <v>3595</v>
      </c>
      <c r="J694" s="196" t="s">
        <v>8439</v>
      </c>
      <c r="K694" s="196"/>
      <c r="L694" s="197"/>
      <c r="M694" s="197"/>
      <c r="N694" s="27"/>
      <c r="O694" s="27"/>
      <c r="P694" s="27"/>
      <c r="Q694" s="42"/>
      <c r="R694" s="42"/>
    </row>
    <row r="695" spans="1:19" s="11" customFormat="1" ht="15" customHeight="1" x14ac:dyDescent="0.2">
      <c r="A695" s="249" t="s">
        <v>3601</v>
      </c>
      <c r="B695" s="194" t="s">
        <v>3597</v>
      </c>
      <c r="C695" s="194" t="s">
        <v>3598</v>
      </c>
      <c r="D695" s="194"/>
      <c r="E695" s="211" t="s">
        <v>3599</v>
      </c>
      <c r="F695" s="206">
        <v>40</v>
      </c>
      <c r="G695" s="206"/>
      <c r="H695" s="206" t="s">
        <v>14</v>
      </c>
      <c r="I695" s="212" t="s">
        <v>3600</v>
      </c>
      <c r="J695" s="196">
        <v>3157960578</v>
      </c>
      <c r="K695" s="196"/>
      <c r="L695" s="197"/>
      <c r="M695" s="197"/>
      <c r="N695" s="27"/>
      <c r="O695" s="27"/>
      <c r="P695" s="27"/>
      <c r="Q695" s="43"/>
      <c r="R695" s="43"/>
    </row>
    <row r="696" spans="1:19" s="11" customFormat="1" ht="15" customHeight="1" x14ac:dyDescent="0.2">
      <c r="A696" s="249" t="s">
        <v>3616</v>
      </c>
      <c r="B696" s="194" t="s">
        <v>3602</v>
      </c>
      <c r="C696" s="194" t="s">
        <v>1105</v>
      </c>
      <c r="D696" s="194"/>
      <c r="E696" s="205">
        <v>1098718076</v>
      </c>
      <c r="F696" s="206">
        <v>40</v>
      </c>
      <c r="G696" s="206"/>
      <c r="H696" s="206" t="s">
        <v>14</v>
      </c>
      <c r="I696" s="212" t="s">
        <v>3603</v>
      </c>
      <c r="J696" s="196" t="s">
        <v>3604</v>
      </c>
      <c r="K696" s="196"/>
      <c r="L696" s="197" t="s">
        <v>704</v>
      </c>
      <c r="M696" s="197">
        <v>6474747</v>
      </c>
      <c r="N696" s="27"/>
      <c r="O696" s="27"/>
      <c r="P696" s="27"/>
      <c r="Q696" s="43"/>
      <c r="R696" s="46"/>
    </row>
    <row r="697" spans="1:19" s="11" customFormat="1" ht="15" customHeight="1" x14ac:dyDescent="0.2">
      <c r="A697" s="249" t="s">
        <v>3636</v>
      </c>
      <c r="B697" s="194" t="s">
        <v>1410</v>
      </c>
      <c r="C697" s="194" t="s">
        <v>3606</v>
      </c>
      <c r="D697" s="194"/>
      <c r="E697" s="211" t="s">
        <v>3607</v>
      </c>
      <c r="F697" s="206">
        <v>40</v>
      </c>
      <c r="G697" s="206"/>
      <c r="H697" s="206" t="s">
        <v>27</v>
      </c>
      <c r="I697" s="212" t="s">
        <v>3608</v>
      </c>
      <c r="J697" s="196">
        <v>3118534904</v>
      </c>
      <c r="K697" s="196"/>
      <c r="L697" s="197" t="s">
        <v>3609</v>
      </c>
      <c r="M697" s="197">
        <v>6359900</v>
      </c>
      <c r="N697" s="27"/>
      <c r="O697" s="27"/>
      <c r="P697" s="27"/>
      <c r="Q697" s="43"/>
      <c r="R697" s="42"/>
    </row>
    <row r="698" spans="1:19" s="11" customFormat="1" ht="15" customHeight="1" x14ac:dyDescent="0.2">
      <c r="A698" s="249" t="s">
        <v>3654</v>
      </c>
      <c r="B698" s="194" t="s">
        <v>3611</v>
      </c>
      <c r="C698" s="194" t="s">
        <v>3612</v>
      </c>
      <c r="D698" s="194"/>
      <c r="E698" s="208" t="s">
        <v>3613</v>
      </c>
      <c r="F698" s="206">
        <v>40</v>
      </c>
      <c r="G698" s="206"/>
      <c r="H698" s="206" t="s">
        <v>27</v>
      </c>
      <c r="I698" s="212" t="s">
        <v>3614</v>
      </c>
      <c r="J698" s="196" t="s">
        <v>3615</v>
      </c>
      <c r="K698" s="196"/>
      <c r="L698" s="197" t="s">
        <v>704</v>
      </c>
      <c r="M698" s="197">
        <v>6474747</v>
      </c>
      <c r="N698" s="27"/>
      <c r="O698" s="27"/>
      <c r="P698" s="27"/>
      <c r="Q698" s="43"/>
      <c r="R698" s="43"/>
    </row>
    <row r="699" spans="1:19" s="11" customFormat="1" ht="15" customHeight="1" x14ac:dyDescent="0.2">
      <c r="A699" s="249" t="s">
        <v>3659</v>
      </c>
      <c r="B699" s="194" t="s">
        <v>3617</v>
      </c>
      <c r="C699" s="194" t="s">
        <v>3618</v>
      </c>
      <c r="D699" s="194" t="s">
        <v>7132</v>
      </c>
      <c r="E699" s="204">
        <v>1081797612</v>
      </c>
      <c r="F699" s="206">
        <v>40</v>
      </c>
      <c r="G699" s="206"/>
      <c r="H699" s="206" t="s">
        <v>14</v>
      </c>
      <c r="I699" s="212" t="s">
        <v>3619</v>
      </c>
      <c r="J699" s="196" t="s">
        <v>3620</v>
      </c>
      <c r="K699" s="196"/>
      <c r="L699" s="197"/>
      <c r="M699" s="197"/>
      <c r="N699" s="27"/>
      <c r="O699" s="27"/>
      <c r="P699" s="27" t="s">
        <v>8127</v>
      </c>
      <c r="Q699" s="43" t="s">
        <v>7317</v>
      </c>
      <c r="R699" s="43" t="s">
        <v>7318</v>
      </c>
    </row>
    <row r="700" spans="1:19" s="11" customFormat="1" ht="15" customHeight="1" x14ac:dyDescent="0.2">
      <c r="A700" s="249" t="s">
        <v>3678</v>
      </c>
      <c r="B700" s="194" t="s">
        <v>3622</v>
      </c>
      <c r="C700" s="194" t="s">
        <v>3623</v>
      </c>
      <c r="D700" s="194"/>
      <c r="E700" s="208" t="s">
        <v>3624</v>
      </c>
      <c r="F700" s="206">
        <v>40</v>
      </c>
      <c r="G700" s="206"/>
      <c r="H700" s="206" t="s">
        <v>27</v>
      </c>
      <c r="I700" s="212" t="s">
        <v>3625</v>
      </c>
      <c r="J700" s="196" t="s">
        <v>3626</v>
      </c>
      <c r="K700" s="196"/>
      <c r="L700" s="197" t="s">
        <v>3627</v>
      </c>
      <c r="M700" s="197" t="s">
        <v>3628</v>
      </c>
      <c r="N700" s="27"/>
      <c r="O700" s="27"/>
      <c r="P700" s="27"/>
      <c r="Q700" s="43"/>
      <c r="R700" s="43"/>
    </row>
    <row r="701" spans="1:19" s="11" customFormat="1" ht="15" customHeight="1" x14ac:dyDescent="0.2">
      <c r="A701" s="249" t="s">
        <v>3684</v>
      </c>
      <c r="B701" s="194" t="s">
        <v>3630</v>
      </c>
      <c r="C701" s="194" t="s">
        <v>3631</v>
      </c>
      <c r="D701" s="194"/>
      <c r="E701" s="204">
        <v>1098674702</v>
      </c>
      <c r="F701" s="206">
        <v>40</v>
      </c>
      <c r="G701" s="206"/>
      <c r="H701" s="206" t="s">
        <v>27</v>
      </c>
      <c r="I701" s="212" t="s">
        <v>3632</v>
      </c>
      <c r="J701" s="196" t="s">
        <v>3633</v>
      </c>
      <c r="K701" s="196"/>
      <c r="L701" s="197" t="s">
        <v>3634</v>
      </c>
      <c r="M701" s="197" t="s">
        <v>3635</v>
      </c>
      <c r="N701" s="27"/>
      <c r="O701" s="27"/>
      <c r="P701" s="27"/>
      <c r="Q701" s="44"/>
      <c r="R701" s="44"/>
    </row>
    <row r="702" spans="1:19" s="11" customFormat="1" ht="15" customHeight="1" x14ac:dyDescent="0.2">
      <c r="A702" s="249" t="s">
        <v>3693</v>
      </c>
      <c r="B702" s="194" t="s">
        <v>3637</v>
      </c>
      <c r="C702" s="194" t="s">
        <v>3638</v>
      </c>
      <c r="D702" s="194"/>
      <c r="E702" s="204">
        <v>1098656261</v>
      </c>
      <c r="F702" s="206">
        <v>40</v>
      </c>
      <c r="G702" s="206"/>
      <c r="H702" s="206" t="s">
        <v>14</v>
      </c>
      <c r="I702" s="212" t="s">
        <v>3639</v>
      </c>
      <c r="J702" s="196" t="s">
        <v>3640</v>
      </c>
      <c r="K702" s="196"/>
      <c r="L702" s="197"/>
      <c r="M702" s="197"/>
      <c r="N702" s="27"/>
      <c r="O702" s="27"/>
      <c r="P702" s="27"/>
      <c r="Q702" s="44"/>
      <c r="R702" s="44"/>
    </row>
    <row r="703" spans="1:19" s="11" customFormat="1" ht="15" customHeight="1" x14ac:dyDescent="0.2">
      <c r="A703" s="249" t="s">
        <v>3698</v>
      </c>
      <c r="B703" s="194" t="s">
        <v>3642</v>
      </c>
      <c r="C703" s="194" t="s">
        <v>3643</v>
      </c>
      <c r="D703" s="194"/>
      <c r="E703" s="208" t="s">
        <v>3644</v>
      </c>
      <c r="F703" s="206">
        <v>40</v>
      </c>
      <c r="G703" s="206"/>
      <c r="H703" s="206" t="s">
        <v>27</v>
      </c>
      <c r="I703" s="212" t="s">
        <v>3645</v>
      </c>
      <c r="J703" s="196" t="s">
        <v>3646</v>
      </c>
      <c r="K703" s="196"/>
      <c r="L703" s="197" t="s">
        <v>3647</v>
      </c>
      <c r="M703" s="197">
        <v>6850980</v>
      </c>
      <c r="N703" s="27"/>
      <c r="O703" s="27"/>
      <c r="P703" s="27"/>
      <c r="Q703" s="43"/>
      <c r="R703" s="42"/>
    </row>
    <row r="704" spans="1:19" s="11" customFormat="1" ht="15" customHeight="1" x14ac:dyDescent="0.2">
      <c r="A704" s="249" t="s">
        <v>3725</v>
      </c>
      <c r="B704" s="194" t="s">
        <v>3649</v>
      </c>
      <c r="C704" s="194" t="s">
        <v>3650</v>
      </c>
      <c r="D704" s="194"/>
      <c r="E704" s="208" t="s">
        <v>3651</v>
      </c>
      <c r="F704" s="206">
        <v>40</v>
      </c>
      <c r="G704" s="206"/>
      <c r="H704" s="206" t="s">
        <v>27</v>
      </c>
      <c r="I704" s="212" t="s">
        <v>3652</v>
      </c>
      <c r="J704" s="196" t="s">
        <v>3653</v>
      </c>
      <c r="K704" s="196"/>
      <c r="L704" s="197" t="s">
        <v>903</v>
      </c>
      <c r="M704" s="197">
        <v>6528200</v>
      </c>
      <c r="N704" s="27"/>
      <c r="O704" s="27"/>
      <c r="P704" s="27"/>
      <c r="Q704" s="43"/>
      <c r="R704" s="43"/>
    </row>
    <row r="705" spans="1:19" s="11" customFormat="1" ht="15" customHeight="1" x14ac:dyDescent="0.2">
      <c r="A705" s="249" t="s">
        <v>3735</v>
      </c>
      <c r="B705" s="194" t="s">
        <v>3655</v>
      </c>
      <c r="C705" s="194" t="s">
        <v>3656</v>
      </c>
      <c r="D705" s="194"/>
      <c r="E705" s="204">
        <v>1098717087</v>
      </c>
      <c r="F705" s="206">
        <v>40</v>
      </c>
      <c r="G705" s="206"/>
      <c r="H705" s="206" t="s">
        <v>14</v>
      </c>
      <c r="I705" s="324" t="s">
        <v>8622</v>
      </c>
      <c r="J705" s="196" t="s">
        <v>3657</v>
      </c>
      <c r="K705" s="196"/>
      <c r="L705" s="197" t="s">
        <v>3658</v>
      </c>
      <c r="M705" s="197">
        <v>6441444</v>
      </c>
      <c r="N705" s="27"/>
      <c r="O705" s="27"/>
      <c r="P705" s="27"/>
      <c r="Q705" s="44"/>
      <c r="R705" s="33"/>
    </row>
    <row r="706" spans="1:19" s="11" customFormat="1" ht="15" customHeight="1" x14ac:dyDescent="0.2">
      <c r="A706" s="249" t="s">
        <v>3745</v>
      </c>
      <c r="B706" s="194" t="s">
        <v>3660</v>
      </c>
      <c r="C706" s="194" t="s">
        <v>3661</v>
      </c>
      <c r="D706" s="194"/>
      <c r="E706" s="204">
        <v>1098708779</v>
      </c>
      <c r="F706" s="206">
        <v>40</v>
      </c>
      <c r="G706" s="206"/>
      <c r="H706" s="206" t="s">
        <v>14</v>
      </c>
      <c r="I706" s="198" t="s">
        <v>3662</v>
      </c>
      <c r="J706" s="196" t="s">
        <v>3663</v>
      </c>
      <c r="K706" s="196"/>
      <c r="L706" s="197" t="s">
        <v>3664</v>
      </c>
      <c r="M706" s="197"/>
      <c r="N706" s="27"/>
      <c r="O706" s="27"/>
      <c r="P706" s="27"/>
      <c r="Q706" s="44"/>
      <c r="R706" s="46"/>
    </row>
    <row r="707" spans="1:19" s="11" customFormat="1" ht="15" customHeight="1" x14ac:dyDescent="0.2">
      <c r="A707" s="249" t="s">
        <v>3769</v>
      </c>
      <c r="B707" s="194" t="s">
        <v>3666</v>
      </c>
      <c r="C707" s="194" t="s">
        <v>3667</v>
      </c>
      <c r="D707" s="194"/>
      <c r="E707" s="208" t="s">
        <v>3668</v>
      </c>
      <c r="F707" s="206">
        <v>40</v>
      </c>
      <c r="G707" s="206"/>
      <c r="H707" s="206" t="s">
        <v>27</v>
      </c>
      <c r="I707" s="198" t="s">
        <v>3669</v>
      </c>
      <c r="J707" s="196" t="s">
        <v>3670</v>
      </c>
      <c r="K707" s="196"/>
      <c r="L707" s="197"/>
      <c r="M707" s="197"/>
      <c r="N707" s="27"/>
      <c r="O707" s="27"/>
      <c r="P707" s="27"/>
      <c r="Q707" s="44"/>
      <c r="R707" s="46"/>
    </row>
    <row r="708" spans="1:19" s="11" customFormat="1" ht="15" customHeight="1" x14ac:dyDescent="0.2">
      <c r="A708" s="249" t="s">
        <v>3778</v>
      </c>
      <c r="B708" s="194" t="s">
        <v>3672</v>
      </c>
      <c r="C708" s="194" t="s">
        <v>1524</v>
      </c>
      <c r="D708" s="194"/>
      <c r="E708" s="208" t="s">
        <v>3673</v>
      </c>
      <c r="F708" s="206">
        <v>40</v>
      </c>
      <c r="G708" s="206"/>
      <c r="H708" s="206" t="s">
        <v>27</v>
      </c>
      <c r="I708" s="212" t="s">
        <v>3674</v>
      </c>
      <c r="J708" s="196" t="s">
        <v>3675</v>
      </c>
      <c r="K708" s="196"/>
      <c r="L708" s="197" t="s">
        <v>3676</v>
      </c>
      <c r="M708" s="197" t="s">
        <v>3677</v>
      </c>
      <c r="N708" s="27"/>
      <c r="O708" s="27"/>
      <c r="P708" s="27"/>
      <c r="Q708" s="43"/>
      <c r="R708" s="43"/>
    </row>
    <row r="709" spans="1:19" s="11" customFormat="1" ht="15" customHeight="1" x14ac:dyDescent="0.2">
      <c r="A709" s="249" t="s">
        <v>3783</v>
      </c>
      <c r="B709" s="194" t="s">
        <v>3679</v>
      </c>
      <c r="C709" s="194" t="s">
        <v>3680</v>
      </c>
      <c r="D709" s="194"/>
      <c r="E709" s="204">
        <v>1098707698</v>
      </c>
      <c r="F709" s="206">
        <v>40</v>
      </c>
      <c r="G709" s="206"/>
      <c r="H709" s="206" t="s">
        <v>14</v>
      </c>
      <c r="I709" s="212" t="s">
        <v>3681</v>
      </c>
      <c r="J709" s="196" t="s">
        <v>3682</v>
      </c>
      <c r="K709" s="196"/>
      <c r="L709" s="197" t="s">
        <v>3683</v>
      </c>
      <c r="M709" s="197">
        <v>6853245</v>
      </c>
      <c r="N709" s="27"/>
      <c r="O709" s="27"/>
      <c r="P709" s="27"/>
      <c r="Q709" s="43"/>
      <c r="R709" s="43"/>
    </row>
    <row r="710" spans="1:19" s="11" customFormat="1" ht="15" customHeight="1" x14ac:dyDescent="0.2">
      <c r="A710" s="249" t="s">
        <v>3605</v>
      </c>
      <c r="B710" s="194" t="s">
        <v>3685</v>
      </c>
      <c r="C710" s="194" t="s">
        <v>3686</v>
      </c>
      <c r="D710" s="194"/>
      <c r="E710" s="204">
        <v>1098703257</v>
      </c>
      <c r="F710" s="206">
        <v>40</v>
      </c>
      <c r="G710" s="206"/>
      <c r="H710" s="206" t="s">
        <v>14</v>
      </c>
      <c r="I710" s="212" t="s">
        <v>3687</v>
      </c>
      <c r="J710" s="196">
        <v>3135605722</v>
      </c>
      <c r="K710" s="196"/>
      <c r="L710" s="197"/>
      <c r="M710" s="197"/>
      <c r="N710" s="27"/>
      <c r="O710" s="27"/>
      <c r="P710" s="27"/>
      <c r="Q710" s="44"/>
      <c r="R710" s="44"/>
    </row>
    <row r="711" spans="1:19" s="11" customFormat="1" ht="15" customHeight="1" x14ac:dyDescent="0.2">
      <c r="A711" s="249" t="s">
        <v>3610</v>
      </c>
      <c r="B711" s="194" t="s">
        <v>3689</v>
      </c>
      <c r="C711" s="194" t="s">
        <v>118</v>
      </c>
      <c r="D711" s="194"/>
      <c r="E711" s="208" t="s">
        <v>3690</v>
      </c>
      <c r="F711" s="206">
        <v>40</v>
      </c>
      <c r="G711" s="206"/>
      <c r="H711" s="206" t="s">
        <v>27</v>
      </c>
      <c r="I711" s="212" t="s">
        <v>3691</v>
      </c>
      <c r="J711" s="196">
        <v>3186875326</v>
      </c>
      <c r="K711" s="196"/>
      <c r="L711" s="197" t="s">
        <v>3692</v>
      </c>
      <c r="M711" s="197">
        <v>6334468</v>
      </c>
      <c r="N711" s="27"/>
      <c r="O711" s="27"/>
      <c r="P711" s="27"/>
      <c r="Q711" s="43"/>
      <c r="R711" s="43"/>
    </row>
    <row r="712" spans="1:19" s="11" customFormat="1" ht="15" customHeight="1" x14ac:dyDescent="0.2">
      <c r="A712" s="249" t="s">
        <v>3621</v>
      </c>
      <c r="B712" s="194" t="s">
        <v>3694</v>
      </c>
      <c r="C712" s="194" t="s">
        <v>3695</v>
      </c>
      <c r="D712" s="194"/>
      <c r="E712" s="204">
        <v>1098677778</v>
      </c>
      <c r="F712" s="206">
        <v>40</v>
      </c>
      <c r="G712" s="206"/>
      <c r="H712" s="206" t="s">
        <v>14</v>
      </c>
      <c r="I712" s="212" t="s">
        <v>3696</v>
      </c>
      <c r="J712" s="196" t="s">
        <v>3697</v>
      </c>
      <c r="K712" s="196"/>
      <c r="L712" s="197"/>
      <c r="M712" s="197"/>
      <c r="N712" s="27"/>
      <c r="O712" s="27"/>
      <c r="P712" s="27"/>
      <c r="Q712" s="43"/>
      <c r="R712" s="32"/>
    </row>
    <row r="713" spans="1:19" s="11" customFormat="1" ht="15" customHeight="1" x14ac:dyDescent="0.2">
      <c r="A713" s="249" t="s">
        <v>3629</v>
      </c>
      <c r="B713" s="194" t="s">
        <v>3699</v>
      </c>
      <c r="C713" s="194" t="s">
        <v>3700</v>
      </c>
      <c r="D713" s="194"/>
      <c r="E713" s="204">
        <v>1098640993</v>
      </c>
      <c r="F713" s="206">
        <v>40</v>
      </c>
      <c r="G713" s="206"/>
      <c r="H713" s="206" t="s">
        <v>27</v>
      </c>
      <c r="I713" s="212"/>
      <c r="J713" s="196" t="s">
        <v>3701</v>
      </c>
      <c r="K713" s="196"/>
      <c r="L713" s="197" t="s">
        <v>3702</v>
      </c>
      <c r="M713" s="197" t="s">
        <v>3703</v>
      </c>
      <c r="N713" s="27"/>
      <c r="O713" s="27"/>
      <c r="P713" s="27"/>
      <c r="Q713" s="44"/>
      <c r="R713" s="33"/>
      <c r="S713" s="17"/>
    </row>
    <row r="714" spans="1:19" s="11" customFormat="1" ht="15" customHeight="1" x14ac:dyDescent="0.2">
      <c r="A714" s="249" t="s">
        <v>3641</v>
      </c>
      <c r="B714" s="194" t="s">
        <v>3705</v>
      </c>
      <c r="C714" s="194" t="s">
        <v>3706</v>
      </c>
      <c r="D714" s="194"/>
      <c r="E714" s="208" t="s">
        <v>3707</v>
      </c>
      <c r="F714" s="206">
        <v>40</v>
      </c>
      <c r="G714" s="206"/>
      <c r="H714" s="206" t="s">
        <v>27</v>
      </c>
      <c r="I714" s="212" t="s">
        <v>3708</v>
      </c>
      <c r="J714" s="196" t="s">
        <v>3709</v>
      </c>
      <c r="K714" s="196"/>
      <c r="L714" s="197" t="s">
        <v>35</v>
      </c>
      <c r="M714" s="197" t="s">
        <v>3710</v>
      </c>
      <c r="N714" s="27"/>
      <c r="O714" s="27"/>
      <c r="P714" s="27"/>
      <c r="Q714" s="44"/>
      <c r="R714" s="33"/>
      <c r="S714" s="17"/>
    </row>
    <row r="715" spans="1:19" s="11" customFormat="1" ht="15" customHeight="1" x14ac:dyDescent="0.2">
      <c r="A715" s="249" t="s">
        <v>3648</v>
      </c>
      <c r="B715" s="194" t="s">
        <v>3712</v>
      </c>
      <c r="C715" s="194" t="s">
        <v>3713</v>
      </c>
      <c r="D715" s="194"/>
      <c r="E715" s="208" t="s">
        <v>3714</v>
      </c>
      <c r="F715" s="206">
        <v>40</v>
      </c>
      <c r="G715" s="206"/>
      <c r="H715" s="206" t="s">
        <v>27</v>
      </c>
      <c r="I715" s="212" t="s">
        <v>3715</v>
      </c>
      <c r="J715" s="196" t="s">
        <v>3716</v>
      </c>
      <c r="K715" s="196"/>
      <c r="L715" s="197" t="s">
        <v>3717</v>
      </c>
      <c r="M715" s="197" t="s">
        <v>3718</v>
      </c>
      <c r="N715" s="27"/>
      <c r="O715" s="27"/>
      <c r="P715" s="27"/>
      <c r="Q715" s="43"/>
      <c r="R715" s="32"/>
      <c r="S715" s="17"/>
    </row>
    <row r="716" spans="1:19" s="11" customFormat="1" ht="15" customHeight="1" x14ac:dyDescent="0.2">
      <c r="A716" s="249" t="s">
        <v>3665</v>
      </c>
      <c r="B716" s="194" t="s">
        <v>3720</v>
      </c>
      <c r="C716" s="194" t="s">
        <v>2732</v>
      </c>
      <c r="D716" s="194"/>
      <c r="E716" s="208" t="s">
        <v>3721</v>
      </c>
      <c r="F716" s="206">
        <v>40</v>
      </c>
      <c r="G716" s="206"/>
      <c r="H716" s="206" t="s">
        <v>27</v>
      </c>
      <c r="I716" s="212" t="s">
        <v>3722</v>
      </c>
      <c r="J716" s="196" t="s">
        <v>3723</v>
      </c>
      <c r="K716" s="196"/>
      <c r="L716" s="197" t="s">
        <v>3724</v>
      </c>
      <c r="M716" s="197">
        <v>3134683847</v>
      </c>
      <c r="N716" s="27"/>
      <c r="O716" s="27"/>
      <c r="P716" s="27"/>
      <c r="Q716" s="43"/>
      <c r="R716" s="32"/>
      <c r="S716" s="17"/>
    </row>
    <row r="717" spans="1:19" s="11" customFormat="1" ht="15" customHeight="1" x14ac:dyDescent="0.2">
      <c r="A717" s="249" t="s">
        <v>3671</v>
      </c>
      <c r="B717" s="194" t="s">
        <v>3726</v>
      </c>
      <c r="C717" s="194" t="s">
        <v>3727</v>
      </c>
      <c r="D717" s="194"/>
      <c r="E717" s="204">
        <v>1098712799</v>
      </c>
      <c r="F717" s="206">
        <v>40</v>
      </c>
      <c r="G717" s="206"/>
      <c r="H717" s="206" t="s">
        <v>14</v>
      </c>
      <c r="I717" s="212" t="s">
        <v>3728</v>
      </c>
      <c r="J717" s="196">
        <v>31438770114</v>
      </c>
      <c r="K717" s="196"/>
      <c r="L717" s="197" t="s">
        <v>7026</v>
      </c>
      <c r="M717" s="197">
        <v>6435400</v>
      </c>
      <c r="N717" s="27"/>
      <c r="O717" s="27"/>
      <c r="P717" s="27"/>
      <c r="Q717" s="43"/>
      <c r="R717" s="32"/>
      <c r="S717" s="17"/>
    </row>
    <row r="718" spans="1:19" s="11" customFormat="1" ht="15" customHeight="1" x14ac:dyDescent="0.2">
      <c r="A718" s="249" t="s">
        <v>3688</v>
      </c>
      <c r="B718" s="194" t="s">
        <v>3730</v>
      </c>
      <c r="C718" s="194" t="s">
        <v>3731</v>
      </c>
      <c r="D718" s="194"/>
      <c r="E718" s="204">
        <v>1095922758</v>
      </c>
      <c r="F718" s="206">
        <v>40</v>
      </c>
      <c r="G718" s="206"/>
      <c r="H718" s="206" t="s">
        <v>27</v>
      </c>
      <c r="I718" s="212" t="s">
        <v>3732</v>
      </c>
      <c r="J718" s="196" t="s">
        <v>3733</v>
      </c>
      <c r="K718" s="196"/>
      <c r="L718" s="197" t="s">
        <v>498</v>
      </c>
      <c r="M718" s="197" t="s">
        <v>3734</v>
      </c>
      <c r="N718" s="27"/>
      <c r="O718" s="27"/>
      <c r="P718" s="27"/>
      <c r="Q718" s="43"/>
      <c r="R718" s="32"/>
      <c r="S718" s="17"/>
    </row>
    <row r="719" spans="1:19" s="11" customFormat="1" ht="15" customHeight="1" x14ac:dyDescent="0.2">
      <c r="A719" s="249" t="s">
        <v>3704</v>
      </c>
      <c r="B719" s="194" t="s">
        <v>3736</v>
      </c>
      <c r="C719" s="194" t="s">
        <v>3737</v>
      </c>
      <c r="D719" s="194"/>
      <c r="E719" s="204">
        <v>1102362816</v>
      </c>
      <c r="F719" s="206">
        <v>40</v>
      </c>
      <c r="G719" s="206"/>
      <c r="H719" s="206" t="s">
        <v>14</v>
      </c>
      <c r="I719" s="212" t="s">
        <v>3738</v>
      </c>
      <c r="J719" s="196" t="s">
        <v>3739</v>
      </c>
      <c r="K719" s="196"/>
      <c r="L719" s="197"/>
      <c r="M719" s="197"/>
      <c r="N719" s="27"/>
      <c r="O719" s="27"/>
      <c r="P719" s="27"/>
      <c r="Q719" s="44"/>
      <c r="R719" s="33"/>
      <c r="S719" s="17"/>
    </row>
    <row r="720" spans="1:19" s="11" customFormat="1" ht="15" customHeight="1" x14ac:dyDescent="0.2">
      <c r="A720" s="249" t="s">
        <v>3711</v>
      </c>
      <c r="B720" s="194" t="s">
        <v>3741</v>
      </c>
      <c r="C720" s="194" t="s">
        <v>220</v>
      </c>
      <c r="D720" s="194"/>
      <c r="E720" s="208" t="s">
        <v>3742</v>
      </c>
      <c r="F720" s="206">
        <v>40</v>
      </c>
      <c r="G720" s="206"/>
      <c r="H720" s="206" t="s">
        <v>27</v>
      </c>
      <c r="I720" s="212" t="s">
        <v>3743</v>
      </c>
      <c r="J720" s="196" t="s">
        <v>3744</v>
      </c>
      <c r="K720" s="196"/>
      <c r="L720" s="197"/>
      <c r="M720" s="197"/>
      <c r="N720" s="27"/>
      <c r="O720" s="27"/>
      <c r="P720" s="27"/>
      <c r="Q720" s="43"/>
      <c r="R720" s="50"/>
      <c r="S720" s="17"/>
    </row>
    <row r="721" spans="1:19" s="11" customFormat="1" ht="15" customHeight="1" x14ac:dyDescent="0.2">
      <c r="A721" s="249" t="s">
        <v>3719</v>
      </c>
      <c r="B721" s="194" t="s">
        <v>3746</v>
      </c>
      <c r="C721" s="194" t="s">
        <v>3747</v>
      </c>
      <c r="D721" s="194"/>
      <c r="E721" s="204">
        <v>44004429</v>
      </c>
      <c r="F721" s="206">
        <v>40</v>
      </c>
      <c r="G721" s="206"/>
      <c r="H721" s="206" t="s">
        <v>14</v>
      </c>
      <c r="I721" s="212" t="s">
        <v>3748</v>
      </c>
      <c r="J721" s="196" t="s">
        <v>3749</v>
      </c>
      <c r="K721" s="196"/>
      <c r="L721" s="197" t="s">
        <v>3750</v>
      </c>
      <c r="M721" s="197">
        <v>6377882</v>
      </c>
      <c r="N721" s="27"/>
      <c r="O721" s="27"/>
      <c r="P721" s="27"/>
      <c r="Q721" s="43"/>
      <c r="R721" s="44"/>
      <c r="S721" s="17"/>
    </row>
    <row r="722" spans="1:19" s="11" customFormat="1" ht="15" customHeight="1" x14ac:dyDescent="0.2">
      <c r="A722" s="249" t="s">
        <v>3729</v>
      </c>
      <c r="B722" s="194" t="s">
        <v>3752</v>
      </c>
      <c r="C722" s="194" t="s">
        <v>3753</v>
      </c>
      <c r="D722" s="194"/>
      <c r="E722" s="208" t="s">
        <v>3754</v>
      </c>
      <c r="F722" s="206">
        <v>40</v>
      </c>
      <c r="G722" s="206"/>
      <c r="H722" s="206" t="s">
        <v>27</v>
      </c>
      <c r="I722" s="212" t="s">
        <v>3755</v>
      </c>
      <c r="J722" s="196" t="s">
        <v>3756</v>
      </c>
      <c r="K722" s="196"/>
      <c r="L722" s="197" t="s">
        <v>331</v>
      </c>
      <c r="M722" s="197">
        <v>6528080</v>
      </c>
      <c r="N722" s="27"/>
      <c r="O722" s="27"/>
      <c r="P722" s="27"/>
      <c r="Q722" s="43"/>
      <c r="R722" s="50"/>
      <c r="S722" s="17"/>
    </row>
    <row r="723" spans="1:19" s="11" customFormat="1" ht="15" customHeight="1" x14ac:dyDescent="0.2">
      <c r="A723" s="249" t="s">
        <v>3740</v>
      </c>
      <c r="B723" s="194" t="s">
        <v>3758</v>
      </c>
      <c r="C723" s="194" t="s">
        <v>3759</v>
      </c>
      <c r="D723" s="194"/>
      <c r="E723" s="208" t="s">
        <v>3760</v>
      </c>
      <c r="F723" s="206">
        <v>40</v>
      </c>
      <c r="G723" s="206"/>
      <c r="H723" s="206" t="s">
        <v>27</v>
      </c>
      <c r="I723" s="212" t="s">
        <v>3761</v>
      </c>
      <c r="J723" s="196">
        <v>3003187847</v>
      </c>
      <c r="K723" s="196"/>
      <c r="L723" s="197" t="s">
        <v>3762</v>
      </c>
      <c r="M723" s="197">
        <v>6710250</v>
      </c>
      <c r="N723" s="27"/>
      <c r="O723" s="27"/>
      <c r="P723" s="27"/>
      <c r="Q723" s="43"/>
      <c r="R723" s="50"/>
      <c r="S723" s="17"/>
    </row>
    <row r="724" spans="1:19" s="11" customFormat="1" ht="15" customHeight="1" x14ac:dyDescent="0.2">
      <c r="A724" s="249" t="s">
        <v>3751</v>
      </c>
      <c r="B724" s="194" t="s">
        <v>3764</v>
      </c>
      <c r="C724" s="194" t="s">
        <v>3765</v>
      </c>
      <c r="D724" s="194"/>
      <c r="E724" s="208" t="s">
        <v>3766</v>
      </c>
      <c r="F724" s="206">
        <v>40</v>
      </c>
      <c r="G724" s="206"/>
      <c r="H724" s="206" t="s">
        <v>27</v>
      </c>
      <c r="I724" s="212" t="s">
        <v>3767</v>
      </c>
      <c r="J724" s="196" t="s">
        <v>3768</v>
      </c>
      <c r="K724" s="196"/>
      <c r="L724" s="197"/>
      <c r="M724" s="197"/>
      <c r="N724" s="27"/>
      <c r="O724" s="27"/>
      <c r="P724" s="28"/>
      <c r="Q724" s="43"/>
      <c r="R724" s="50"/>
      <c r="S724" s="17"/>
    </row>
    <row r="725" spans="1:19" s="11" customFormat="1" ht="15" customHeight="1" x14ac:dyDescent="0.2">
      <c r="A725" s="249" t="s">
        <v>3757</v>
      </c>
      <c r="B725" s="204" t="s">
        <v>3770</v>
      </c>
      <c r="C725" s="204" t="s">
        <v>2035</v>
      </c>
      <c r="D725" s="194"/>
      <c r="E725" s="204">
        <v>1098670234</v>
      </c>
      <c r="F725" s="206">
        <v>40</v>
      </c>
      <c r="G725" s="206"/>
      <c r="H725" s="206" t="s">
        <v>14</v>
      </c>
      <c r="I725" s="212" t="s">
        <v>3771</v>
      </c>
      <c r="J725" s="196" t="s">
        <v>3772</v>
      </c>
      <c r="K725" s="196"/>
      <c r="L725" s="197"/>
      <c r="M725" s="197"/>
      <c r="N725" s="27"/>
      <c r="O725" s="27"/>
      <c r="P725" s="29"/>
      <c r="Q725" s="44"/>
      <c r="R725" s="44"/>
      <c r="S725" s="17"/>
    </row>
    <row r="726" spans="1:19" s="11" customFormat="1" ht="15" customHeight="1" x14ac:dyDescent="0.2">
      <c r="A726" s="249" t="s">
        <v>3763</v>
      </c>
      <c r="B726" s="194" t="s">
        <v>3774</v>
      </c>
      <c r="C726" s="194" t="s">
        <v>3775</v>
      </c>
      <c r="D726" s="194"/>
      <c r="E726" s="208" t="s">
        <v>3776</v>
      </c>
      <c r="F726" s="206">
        <v>40</v>
      </c>
      <c r="G726" s="206"/>
      <c r="H726" s="206" t="s">
        <v>27</v>
      </c>
      <c r="I726" s="212" t="s">
        <v>3777</v>
      </c>
      <c r="J726" s="196">
        <v>3006669798</v>
      </c>
      <c r="K726" s="196"/>
      <c r="L726" s="197" t="s">
        <v>903</v>
      </c>
      <c r="M726" s="197"/>
      <c r="N726" s="27"/>
      <c r="O726" s="27"/>
      <c r="P726" s="31"/>
      <c r="Q726" s="44"/>
      <c r="R726" s="44"/>
      <c r="S726" s="17"/>
    </row>
    <row r="727" spans="1:19" s="11" customFormat="1" ht="15" customHeight="1" x14ac:dyDescent="0.2">
      <c r="A727" s="249" t="s">
        <v>3773</v>
      </c>
      <c r="B727" s="194" t="s">
        <v>3779</v>
      </c>
      <c r="C727" s="194" t="s">
        <v>3780</v>
      </c>
      <c r="D727" s="194"/>
      <c r="E727" s="204">
        <v>1066180031</v>
      </c>
      <c r="F727" s="206">
        <v>40</v>
      </c>
      <c r="G727" s="206"/>
      <c r="H727" s="206" t="s">
        <v>14</v>
      </c>
      <c r="I727" s="212" t="s">
        <v>3781</v>
      </c>
      <c r="J727" s="196" t="s">
        <v>3782</v>
      </c>
      <c r="K727" s="196"/>
      <c r="L727" s="197"/>
      <c r="M727" s="197"/>
      <c r="N727" s="27"/>
      <c r="O727" s="27"/>
      <c r="P727" s="32"/>
      <c r="Q727" s="44"/>
      <c r="R727" s="44"/>
      <c r="S727" s="17"/>
    </row>
    <row r="728" spans="1:19" s="11" customFormat="1" ht="15" customHeight="1" x14ac:dyDescent="0.2">
      <c r="A728" s="249" t="s">
        <v>3788</v>
      </c>
      <c r="B728" s="194" t="s">
        <v>3784</v>
      </c>
      <c r="C728" s="194" t="s">
        <v>3785</v>
      </c>
      <c r="D728" s="194"/>
      <c r="E728" s="204">
        <v>1098677550</v>
      </c>
      <c r="F728" s="206">
        <v>40</v>
      </c>
      <c r="G728" s="206"/>
      <c r="H728" s="206" t="s">
        <v>14</v>
      </c>
      <c r="I728" s="212" t="s">
        <v>3786</v>
      </c>
      <c r="J728" s="196" t="s">
        <v>3787</v>
      </c>
      <c r="K728" s="196"/>
      <c r="L728" s="197"/>
      <c r="M728" s="197"/>
      <c r="N728" s="27"/>
      <c r="O728" s="27"/>
      <c r="P728" s="26"/>
      <c r="Q728" s="44"/>
      <c r="R728" s="44"/>
      <c r="S728" s="17"/>
    </row>
    <row r="729" spans="1:19" s="11" customFormat="1" ht="15" customHeight="1" x14ac:dyDescent="0.2">
      <c r="A729" s="249" t="s">
        <v>3789</v>
      </c>
      <c r="B729" s="194" t="s">
        <v>3592</v>
      </c>
      <c r="C729" s="194" t="s">
        <v>3593</v>
      </c>
      <c r="D729" s="194" t="s">
        <v>7132</v>
      </c>
      <c r="E729" s="211" t="s">
        <v>8441</v>
      </c>
      <c r="F729" s="206">
        <v>40</v>
      </c>
      <c r="G729" s="206"/>
      <c r="H729" s="206" t="s">
        <v>14</v>
      </c>
      <c r="I729" s="212" t="s">
        <v>3595</v>
      </c>
      <c r="J729" s="196" t="s">
        <v>8439</v>
      </c>
      <c r="K729" s="196"/>
      <c r="L729" s="197"/>
      <c r="M729" s="197"/>
      <c r="N729" s="27"/>
      <c r="O729" s="27"/>
      <c r="P729" s="59" t="s">
        <v>7135</v>
      </c>
      <c r="Q729" s="43" t="s">
        <v>7167</v>
      </c>
      <c r="R729" s="32" t="s">
        <v>7173</v>
      </c>
      <c r="S729" s="17"/>
    </row>
    <row r="730" spans="1:19" s="11" customFormat="1" ht="15" customHeight="1" x14ac:dyDescent="0.2">
      <c r="A730" s="249" t="s">
        <v>3795</v>
      </c>
      <c r="B730" s="265" t="s">
        <v>3790</v>
      </c>
      <c r="C730" s="265" t="s">
        <v>3791</v>
      </c>
      <c r="D730" s="265"/>
      <c r="E730" s="279" t="s">
        <v>3792</v>
      </c>
      <c r="F730" s="280">
        <v>41</v>
      </c>
      <c r="G730" s="280"/>
      <c r="H730" s="280" t="s">
        <v>14</v>
      </c>
      <c r="I730" s="290" t="s">
        <v>3793</v>
      </c>
      <c r="J730" s="263" t="s">
        <v>3794</v>
      </c>
      <c r="K730" s="263"/>
      <c r="L730" s="266"/>
      <c r="M730" s="266"/>
      <c r="N730" s="27"/>
      <c r="O730" s="27"/>
      <c r="P730" s="27"/>
      <c r="Q730" s="44"/>
      <c r="R730" s="33"/>
      <c r="S730" s="17"/>
    </row>
    <row r="731" spans="1:19" s="11" customFormat="1" ht="15" customHeight="1" x14ac:dyDescent="0.2">
      <c r="A731" s="249" t="s">
        <v>3798</v>
      </c>
      <c r="B731" s="265" t="s">
        <v>3796</v>
      </c>
      <c r="C731" s="265" t="s">
        <v>2732</v>
      </c>
      <c r="D731" s="265" t="s">
        <v>7131</v>
      </c>
      <c r="E731" s="278">
        <v>1095809993</v>
      </c>
      <c r="F731" s="280">
        <v>41</v>
      </c>
      <c r="G731" s="280"/>
      <c r="H731" s="280" t="s">
        <v>14</v>
      </c>
      <c r="I731" s="267" t="s">
        <v>3797</v>
      </c>
      <c r="J731" s="263">
        <v>3177588288</v>
      </c>
      <c r="K731" s="263"/>
      <c r="L731" s="266"/>
      <c r="M731" s="266"/>
      <c r="N731" s="27"/>
      <c r="O731" s="27"/>
      <c r="P731" s="59" t="s">
        <v>7135</v>
      </c>
      <c r="Q731" s="44" t="s">
        <v>7167</v>
      </c>
      <c r="R731" s="33" t="s">
        <v>7137</v>
      </c>
      <c r="S731" s="17"/>
    </row>
    <row r="732" spans="1:19" s="11" customFormat="1" ht="15" customHeight="1" x14ac:dyDescent="0.2">
      <c r="A732" s="249" t="s">
        <v>3803</v>
      </c>
      <c r="B732" s="265" t="s">
        <v>3799</v>
      </c>
      <c r="C732" s="265" t="s">
        <v>3800</v>
      </c>
      <c r="D732" s="265"/>
      <c r="E732" s="278">
        <v>49715460</v>
      </c>
      <c r="F732" s="280">
        <v>41</v>
      </c>
      <c r="G732" s="280"/>
      <c r="H732" s="280" t="s">
        <v>14</v>
      </c>
      <c r="I732" s="267" t="s">
        <v>3801</v>
      </c>
      <c r="J732" s="263" t="s">
        <v>3802</v>
      </c>
      <c r="K732" s="263"/>
      <c r="L732" s="266"/>
      <c r="M732" s="266"/>
      <c r="N732" s="27"/>
      <c r="O732" s="27"/>
      <c r="P732" s="27"/>
      <c r="Q732" s="43"/>
      <c r="R732" s="32"/>
      <c r="S732" s="17"/>
    </row>
    <row r="733" spans="1:19" s="11" customFormat="1" ht="15" customHeight="1" x14ac:dyDescent="0.2">
      <c r="A733" s="249" t="s">
        <v>3808</v>
      </c>
      <c r="B733" s="265" t="s">
        <v>3804</v>
      </c>
      <c r="C733" s="265" t="s">
        <v>3805</v>
      </c>
      <c r="D733" s="265"/>
      <c r="E733" s="278">
        <v>1098711986</v>
      </c>
      <c r="F733" s="280">
        <v>41</v>
      </c>
      <c r="G733" s="280"/>
      <c r="H733" s="280" t="s">
        <v>14</v>
      </c>
      <c r="I733" s="290" t="s">
        <v>3806</v>
      </c>
      <c r="J733" s="263" t="s">
        <v>3807</v>
      </c>
      <c r="K733" s="263"/>
      <c r="L733" s="266"/>
      <c r="M733" s="266"/>
      <c r="N733" s="27"/>
      <c r="O733" s="27"/>
      <c r="P733" s="37"/>
      <c r="Q733" s="44"/>
      <c r="R733" s="33"/>
      <c r="S733" s="17"/>
    </row>
    <row r="734" spans="1:19" s="11" customFormat="1" ht="15" customHeight="1" x14ac:dyDescent="0.2">
      <c r="A734" s="249" t="s">
        <v>3813</v>
      </c>
      <c r="B734" s="265" t="s">
        <v>3809</v>
      </c>
      <c r="C734" s="265" t="s">
        <v>3810</v>
      </c>
      <c r="D734" s="265" t="s">
        <v>7132</v>
      </c>
      <c r="E734" s="278">
        <v>1098718908</v>
      </c>
      <c r="F734" s="280">
        <v>41</v>
      </c>
      <c r="G734" s="280"/>
      <c r="H734" s="280" t="s">
        <v>14</v>
      </c>
      <c r="I734" s="290" t="s">
        <v>3811</v>
      </c>
      <c r="J734" s="263" t="s">
        <v>3812</v>
      </c>
      <c r="K734" s="263"/>
      <c r="L734" s="266"/>
      <c r="M734" s="266"/>
      <c r="N734" s="27"/>
      <c r="O734" s="27"/>
      <c r="P734" s="59" t="s">
        <v>7135</v>
      </c>
      <c r="Q734" s="43" t="s">
        <v>7297</v>
      </c>
      <c r="R734" s="32" t="s">
        <v>7298</v>
      </c>
      <c r="S734" s="17"/>
    </row>
    <row r="735" spans="1:19" s="11" customFormat="1" ht="15" customHeight="1" x14ac:dyDescent="0.2">
      <c r="A735" s="249" t="s">
        <v>3818</v>
      </c>
      <c r="B735" s="265" t="s">
        <v>3814</v>
      </c>
      <c r="C735" s="265" t="s">
        <v>3815</v>
      </c>
      <c r="D735" s="265"/>
      <c r="E735" s="278">
        <v>1065884004</v>
      </c>
      <c r="F735" s="280">
        <v>41</v>
      </c>
      <c r="G735" s="280"/>
      <c r="H735" s="280" t="s">
        <v>14</v>
      </c>
      <c r="I735" s="290" t="s">
        <v>3816</v>
      </c>
      <c r="J735" s="263" t="s">
        <v>3817</v>
      </c>
      <c r="K735" s="263"/>
      <c r="L735" s="266"/>
      <c r="M735" s="266"/>
      <c r="N735" s="27"/>
      <c r="O735" s="27"/>
      <c r="P735" s="26"/>
      <c r="Q735" s="44"/>
      <c r="R735" s="44"/>
      <c r="S735" s="17"/>
    </row>
    <row r="736" spans="1:19" s="11" customFormat="1" ht="15" customHeight="1" x14ac:dyDescent="0.2">
      <c r="A736" s="249" t="s">
        <v>3822</v>
      </c>
      <c r="B736" s="265" t="s">
        <v>3819</v>
      </c>
      <c r="C736" s="265" t="s">
        <v>925</v>
      </c>
      <c r="D736" s="265" t="s">
        <v>7132</v>
      </c>
      <c r="E736" s="278">
        <v>1098716848</v>
      </c>
      <c r="F736" s="280">
        <v>41</v>
      </c>
      <c r="G736" s="280"/>
      <c r="H736" s="280" t="s">
        <v>14</v>
      </c>
      <c r="I736" s="290" t="s">
        <v>3820</v>
      </c>
      <c r="J736" s="263" t="s">
        <v>3821</v>
      </c>
      <c r="K736" s="263"/>
      <c r="L736" s="266"/>
      <c r="M736" s="266"/>
      <c r="N736" s="27"/>
      <c r="O736" s="27"/>
      <c r="P736" s="59" t="s">
        <v>7135</v>
      </c>
      <c r="Q736" s="44" t="s">
        <v>7180</v>
      </c>
      <c r="R736" s="44" t="s">
        <v>7357</v>
      </c>
      <c r="S736" s="17"/>
    </row>
    <row r="737" spans="1:19" s="11" customFormat="1" ht="15" customHeight="1" x14ac:dyDescent="0.2">
      <c r="A737" s="249" t="s">
        <v>3834</v>
      </c>
      <c r="B737" s="194" t="s">
        <v>3823</v>
      </c>
      <c r="C737" s="194" t="s">
        <v>3824</v>
      </c>
      <c r="D737" s="194"/>
      <c r="E737" s="208" t="s">
        <v>3825</v>
      </c>
      <c r="F737" s="206">
        <v>42</v>
      </c>
      <c r="G737" s="206"/>
      <c r="H737" s="206" t="s">
        <v>14</v>
      </c>
      <c r="I737" s="212" t="s">
        <v>3826</v>
      </c>
      <c r="J737" s="196" t="s">
        <v>3827</v>
      </c>
      <c r="K737" s="196"/>
      <c r="L737" s="197"/>
      <c r="M737" s="197"/>
      <c r="N737" s="27"/>
      <c r="O737" s="27"/>
      <c r="P737" s="27"/>
      <c r="Q737" s="44"/>
      <c r="R737" s="44"/>
      <c r="S737" s="17"/>
    </row>
    <row r="738" spans="1:19" s="11" customFormat="1" ht="15" customHeight="1" x14ac:dyDescent="0.2">
      <c r="A738" s="249" t="s">
        <v>3849</v>
      </c>
      <c r="B738" s="194" t="s">
        <v>3828</v>
      </c>
      <c r="C738" s="194" t="s">
        <v>3829</v>
      </c>
      <c r="D738" s="194"/>
      <c r="E738" s="208" t="s">
        <v>3830</v>
      </c>
      <c r="F738" s="206">
        <v>42</v>
      </c>
      <c r="G738" s="206"/>
      <c r="H738" s="206" t="s">
        <v>27</v>
      </c>
      <c r="I738" s="212" t="s">
        <v>3831</v>
      </c>
      <c r="J738" s="196" t="s">
        <v>3832</v>
      </c>
      <c r="K738" s="196"/>
      <c r="L738" s="197" t="s">
        <v>3833</v>
      </c>
      <c r="M738" s="197">
        <v>6338262</v>
      </c>
      <c r="N738" s="27"/>
      <c r="O738" s="27"/>
      <c r="P738" s="27"/>
      <c r="Q738" s="44"/>
      <c r="R738" s="44"/>
      <c r="S738" s="17"/>
    </row>
    <row r="739" spans="1:19" s="11" customFormat="1" ht="15" customHeight="1" x14ac:dyDescent="0.2">
      <c r="A739" s="249" t="s">
        <v>8445</v>
      </c>
      <c r="B739" s="194" t="s">
        <v>3835</v>
      </c>
      <c r="C739" s="194" t="s">
        <v>118</v>
      </c>
      <c r="D739" s="194"/>
      <c r="E739" s="208" t="s">
        <v>3836</v>
      </c>
      <c r="F739" s="206">
        <v>42</v>
      </c>
      <c r="G739" s="206"/>
      <c r="H739" s="206" t="s">
        <v>14</v>
      </c>
      <c r="I739" s="212" t="s">
        <v>3837</v>
      </c>
      <c r="J739" s="196">
        <v>3006095840</v>
      </c>
      <c r="K739" s="196"/>
      <c r="L739" s="197"/>
      <c r="M739" s="197"/>
      <c r="N739" s="27"/>
      <c r="O739" s="27"/>
      <c r="P739" s="27"/>
      <c r="Q739" s="44"/>
      <c r="R739" s="44"/>
      <c r="S739" s="17"/>
    </row>
    <row r="740" spans="1:19" s="11" customFormat="1" ht="15" customHeight="1" x14ac:dyDescent="0.2">
      <c r="A740" s="249" t="s">
        <v>3838</v>
      </c>
      <c r="B740" s="194" t="s">
        <v>3839</v>
      </c>
      <c r="C740" s="194" t="s">
        <v>3840</v>
      </c>
      <c r="D740" s="194"/>
      <c r="E740" s="208" t="s">
        <v>3841</v>
      </c>
      <c r="F740" s="206">
        <v>42</v>
      </c>
      <c r="G740" s="206"/>
      <c r="H740" s="206" t="s">
        <v>27</v>
      </c>
      <c r="I740" s="212" t="s">
        <v>3842</v>
      </c>
      <c r="J740" s="196" t="s">
        <v>3843</v>
      </c>
      <c r="K740" s="196"/>
      <c r="L740" s="197" t="s">
        <v>3517</v>
      </c>
      <c r="M740" s="197">
        <v>6802299</v>
      </c>
      <c r="N740" s="27"/>
      <c r="O740" s="27"/>
      <c r="P740" s="27"/>
      <c r="Q740" s="43"/>
      <c r="R740" s="32"/>
      <c r="S740" s="17"/>
    </row>
    <row r="741" spans="1:19" s="11" customFormat="1" ht="15" customHeight="1" x14ac:dyDescent="0.2">
      <c r="A741" s="249" t="s">
        <v>3844</v>
      </c>
      <c r="B741" s="194" t="s">
        <v>3845</v>
      </c>
      <c r="C741" s="194" t="s">
        <v>3846</v>
      </c>
      <c r="D741" s="194"/>
      <c r="E741" s="208" t="s">
        <v>3847</v>
      </c>
      <c r="F741" s="206">
        <v>42</v>
      </c>
      <c r="G741" s="206"/>
      <c r="H741" s="206" t="s">
        <v>27</v>
      </c>
      <c r="I741" s="212" t="s">
        <v>3848</v>
      </c>
      <c r="J741" s="196">
        <v>3133815002</v>
      </c>
      <c r="K741" s="196"/>
      <c r="L741" s="197" t="s">
        <v>747</v>
      </c>
      <c r="M741" s="197">
        <v>6718585</v>
      </c>
      <c r="N741" s="27"/>
      <c r="O741" s="27"/>
      <c r="P741" s="39"/>
      <c r="Q741" s="44"/>
      <c r="R741" s="33"/>
      <c r="S741" s="17"/>
    </row>
    <row r="742" spans="1:19" s="11" customFormat="1" ht="15" customHeight="1" x14ac:dyDescent="0.25">
      <c r="A742" s="249" t="s">
        <v>3854</v>
      </c>
      <c r="B742" s="194" t="s">
        <v>3850</v>
      </c>
      <c r="C742" s="194" t="s">
        <v>3851</v>
      </c>
      <c r="D742" s="194"/>
      <c r="E742" s="204">
        <v>1098714823</v>
      </c>
      <c r="F742" s="206">
        <v>42</v>
      </c>
      <c r="G742" s="206"/>
      <c r="H742" s="206" t="s">
        <v>14</v>
      </c>
      <c r="I742" s="212" t="s">
        <v>3852</v>
      </c>
      <c r="J742" s="196" t="s">
        <v>3853</v>
      </c>
      <c r="K742" s="196"/>
      <c r="L742" s="197" t="s">
        <v>747</v>
      </c>
      <c r="M742" s="197">
        <v>6718585</v>
      </c>
      <c r="N742" s="27"/>
      <c r="O742" s="27"/>
      <c r="P742" s="27"/>
      <c r="Q742" s="44"/>
      <c r="R742" s="48"/>
      <c r="S742" s="17"/>
    </row>
    <row r="743" spans="1:19" s="11" customFormat="1" ht="15" customHeight="1" x14ac:dyDescent="0.2">
      <c r="A743" s="249" t="s">
        <v>3859</v>
      </c>
      <c r="B743" s="194" t="s">
        <v>3855</v>
      </c>
      <c r="C743" s="194" t="s">
        <v>3856</v>
      </c>
      <c r="D743" s="194"/>
      <c r="E743" s="204">
        <v>1017128988</v>
      </c>
      <c r="F743" s="206">
        <v>42</v>
      </c>
      <c r="G743" s="206"/>
      <c r="H743" s="206" t="s">
        <v>27</v>
      </c>
      <c r="I743" s="212" t="s">
        <v>3857</v>
      </c>
      <c r="J743" s="196">
        <v>3013656163</v>
      </c>
      <c r="K743" s="196"/>
      <c r="L743" s="197" t="s">
        <v>3858</v>
      </c>
      <c r="M743" s="197">
        <v>2659441</v>
      </c>
      <c r="N743" s="27"/>
      <c r="O743" s="27"/>
      <c r="P743" s="27"/>
      <c r="Q743" s="44"/>
      <c r="R743" s="44"/>
      <c r="S743" s="17"/>
    </row>
    <row r="744" spans="1:19" s="11" customFormat="1" ht="15" customHeight="1" x14ac:dyDescent="0.2">
      <c r="A744" s="249" t="s">
        <v>3890</v>
      </c>
      <c r="B744" s="194" t="s">
        <v>3860</v>
      </c>
      <c r="C744" s="194" t="s">
        <v>2987</v>
      </c>
      <c r="D744" s="194"/>
      <c r="E744" s="208" t="s">
        <v>3861</v>
      </c>
      <c r="F744" s="206">
        <v>42</v>
      </c>
      <c r="G744" s="206"/>
      <c r="H744" s="206" t="s">
        <v>27</v>
      </c>
      <c r="I744" s="212" t="s">
        <v>3862</v>
      </c>
      <c r="J744" s="196" t="s">
        <v>3863</v>
      </c>
      <c r="K744" s="196"/>
      <c r="L744" s="197" t="s">
        <v>3864</v>
      </c>
      <c r="M744" s="197">
        <v>6850447</v>
      </c>
      <c r="N744" s="27"/>
      <c r="O744" s="27"/>
      <c r="P744" s="26"/>
      <c r="Q744" s="44"/>
      <c r="R744" s="44"/>
      <c r="S744" s="17"/>
    </row>
    <row r="745" spans="1:19" s="11" customFormat="1" ht="15" customHeight="1" x14ac:dyDescent="0.2">
      <c r="A745" s="249" t="s">
        <v>3865</v>
      </c>
      <c r="B745" s="265" t="s">
        <v>3866</v>
      </c>
      <c r="C745" s="265" t="s">
        <v>3867</v>
      </c>
      <c r="D745" s="265"/>
      <c r="E745" s="279" t="s">
        <v>3868</v>
      </c>
      <c r="F745" s="280">
        <v>43</v>
      </c>
      <c r="G745" s="280"/>
      <c r="H745" s="280" t="s">
        <v>27</v>
      </c>
      <c r="I745" s="290" t="s">
        <v>3869</v>
      </c>
      <c r="J745" s="263" t="s">
        <v>3870</v>
      </c>
      <c r="K745" s="263"/>
      <c r="L745" s="266" t="s">
        <v>3871</v>
      </c>
      <c r="M745" s="266">
        <v>6475422</v>
      </c>
      <c r="N745" s="27"/>
      <c r="O745" s="27"/>
      <c r="P745" s="27"/>
      <c r="Q745" s="43"/>
      <c r="R745" s="43"/>
      <c r="S745" s="17"/>
    </row>
    <row r="746" spans="1:19" s="11" customFormat="1" ht="15" customHeight="1" x14ac:dyDescent="0.2">
      <c r="A746" s="249" t="s">
        <v>3872</v>
      </c>
      <c r="B746" s="265" t="s">
        <v>3873</v>
      </c>
      <c r="C746" s="265" t="s">
        <v>3874</v>
      </c>
      <c r="D746" s="265"/>
      <c r="E746" s="279" t="s">
        <v>3875</v>
      </c>
      <c r="F746" s="280">
        <v>43</v>
      </c>
      <c r="G746" s="280"/>
      <c r="H746" s="280" t="s">
        <v>27</v>
      </c>
      <c r="I746" s="290" t="s">
        <v>3876</v>
      </c>
      <c r="J746" s="263" t="s">
        <v>3877</v>
      </c>
      <c r="K746" s="263"/>
      <c r="L746" s="266" t="s">
        <v>704</v>
      </c>
      <c r="M746" s="266">
        <v>6303033</v>
      </c>
      <c r="N746" s="27"/>
      <c r="O746" s="27"/>
      <c r="P746" s="27"/>
      <c r="Q746" s="43"/>
      <c r="R746" s="32"/>
      <c r="S746" s="17"/>
    </row>
    <row r="747" spans="1:19" s="11" customFormat="1" ht="15" customHeight="1" x14ac:dyDescent="0.2">
      <c r="A747" s="249" t="s">
        <v>3878</v>
      </c>
      <c r="B747" s="265" t="s">
        <v>3879</v>
      </c>
      <c r="C747" s="265" t="s">
        <v>3327</v>
      </c>
      <c r="D747" s="265"/>
      <c r="E747" s="279" t="s">
        <v>3880</v>
      </c>
      <c r="F747" s="280">
        <v>43</v>
      </c>
      <c r="G747" s="280"/>
      <c r="H747" s="280" t="s">
        <v>27</v>
      </c>
      <c r="I747" s="290" t="s">
        <v>3881</v>
      </c>
      <c r="J747" s="263" t="s">
        <v>3882</v>
      </c>
      <c r="K747" s="263"/>
      <c r="L747" s="266" t="s">
        <v>704</v>
      </c>
      <c r="M747" s="266" t="s">
        <v>3883</v>
      </c>
      <c r="N747" s="27"/>
      <c r="O747" s="27"/>
      <c r="P747" s="27"/>
      <c r="Q747" s="43"/>
      <c r="R747" s="32"/>
      <c r="S747" s="17"/>
    </row>
    <row r="748" spans="1:19" s="11" customFormat="1" ht="15" customHeight="1" x14ac:dyDescent="0.2">
      <c r="A748" s="249" t="s">
        <v>3884</v>
      </c>
      <c r="B748" s="265" t="s">
        <v>3885</v>
      </c>
      <c r="C748" s="265" t="s">
        <v>3886</v>
      </c>
      <c r="D748" s="265"/>
      <c r="E748" s="278">
        <v>10986047</v>
      </c>
      <c r="F748" s="280">
        <v>43</v>
      </c>
      <c r="G748" s="280"/>
      <c r="H748" s="280" t="s">
        <v>27</v>
      </c>
      <c r="I748" s="290" t="s">
        <v>3887</v>
      </c>
      <c r="J748" s="263" t="s">
        <v>3888</v>
      </c>
      <c r="K748" s="263"/>
      <c r="L748" s="266" t="s">
        <v>3889</v>
      </c>
      <c r="M748" s="266">
        <v>6381931</v>
      </c>
      <c r="N748" s="27"/>
      <c r="O748" s="27"/>
      <c r="P748" s="27"/>
      <c r="Q748" s="43"/>
      <c r="R748" s="50"/>
      <c r="S748" s="17"/>
    </row>
    <row r="749" spans="1:19" s="11" customFormat="1" ht="15" customHeight="1" x14ac:dyDescent="0.2">
      <c r="A749" s="249" t="s">
        <v>3898</v>
      </c>
      <c r="B749" s="265" t="s">
        <v>3891</v>
      </c>
      <c r="C749" s="265" t="s">
        <v>3892</v>
      </c>
      <c r="D749" s="265"/>
      <c r="E749" s="279" t="s">
        <v>3893</v>
      </c>
      <c r="F749" s="280">
        <v>43</v>
      </c>
      <c r="G749" s="280"/>
      <c r="H749" s="280" t="s">
        <v>14</v>
      </c>
      <c r="I749" s="290" t="s">
        <v>3894</v>
      </c>
      <c r="J749" s="263" t="s">
        <v>3895</v>
      </c>
      <c r="K749" s="263"/>
      <c r="L749" s="266" t="s">
        <v>3896</v>
      </c>
      <c r="M749" s="266" t="s">
        <v>3897</v>
      </c>
      <c r="N749" s="27"/>
      <c r="O749" s="27"/>
      <c r="P749" s="27"/>
      <c r="Q749" s="43"/>
      <c r="R749" s="44"/>
      <c r="S749" s="17"/>
    </row>
    <row r="750" spans="1:19" s="11" customFormat="1" ht="15" customHeight="1" x14ac:dyDescent="0.2">
      <c r="A750" s="249" t="s">
        <v>3902</v>
      </c>
      <c r="B750" s="265" t="s">
        <v>3899</v>
      </c>
      <c r="C750" s="265" t="s">
        <v>1361</v>
      </c>
      <c r="D750" s="265"/>
      <c r="E750" s="279" t="s">
        <v>3900</v>
      </c>
      <c r="F750" s="280">
        <v>43</v>
      </c>
      <c r="G750" s="280"/>
      <c r="H750" s="280" t="s">
        <v>27</v>
      </c>
      <c r="I750" s="290" t="s">
        <v>3901</v>
      </c>
      <c r="J750" s="263">
        <v>3142957167</v>
      </c>
      <c r="K750" s="263"/>
      <c r="L750" s="266" t="s">
        <v>331</v>
      </c>
      <c r="M750" s="266">
        <v>6358779</v>
      </c>
      <c r="N750" s="27"/>
      <c r="O750" s="27"/>
      <c r="P750" s="29"/>
      <c r="Q750" s="44"/>
      <c r="R750" s="44"/>
      <c r="S750" s="17"/>
    </row>
    <row r="751" spans="1:19" s="12" customFormat="1" ht="15" customHeight="1" x14ac:dyDescent="0.25">
      <c r="A751" s="249" t="s">
        <v>3920</v>
      </c>
      <c r="B751" s="194" t="s">
        <v>3903</v>
      </c>
      <c r="C751" s="194" t="s">
        <v>3904</v>
      </c>
      <c r="D751" s="194"/>
      <c r="E751" s="211" t="s">
        <v>3905</v>
      </c>
      <c r="F751" s="206">
        <v>44</v>
      </c>
      <c r="G751" s="206"/>
      <c r="H751" s="206" t="s">
        <v>27</v>
      </c>
      <c r="I751" s="198" t="s">
        <v>3906</v>
      </c>
      <c r="J751" s="196" t="s">
        <v>3907</v>
      </c>
      <c r="K751" s="196"/>
      <c r="L751" s="197" t="s">
        <v>3762</v>
      </c>
      <c r="M751" s="197">
        <v>6717717</v>
      </c>
      <c r="N751" s="27"/>
      <c r="O751" s="27"/>
      <c r="P751" s="27"/>
      <c r="Q751" s="43"/>
      <c r="R751" s="42"/>
      <c r="S751" s="24"/>
    </row>
    <row r="752" spans="1:19" s="12" customFormat="1" ht="15" customHeight="1" x14ac:dyDescent="0.25">
      <c r="A752" s="249" t="s">
        <v>3915</v>
      </c>
      <c r="B752" s="194" t="s">
        <v>3909</v>
      </c>
      <c r="C752" s="194" t="s">
        <v>3910</v>
      </c>
      <c r="D752" s="194" t="s">
        <v>7132</v>
      </c>
      <c r="E752" s="208" t="s">
        <v>3911</v>
      </c>
      <c r="F752" s="206">
        <v>44</v>
      </c>
      <c r="G752" s="206"/>
      <c r="H752" s="206" t="s">
        <v>14</v>
      </c>
      <c r="I752" s="198" t="s">
        <v>3912</v>
      </c>
      <c r="J752" s="196" t="s">
        <v>3913</v>
      </c>
      <c r="K752" s="196"/>
      <c r="L752" s="197" t="s">
        <v>331</v>
      </c>
      <c r="M752" s="197" t="s">
        <v>3914</v>
      </c>
      <c r="N752" s="27"/>
      <c r="O752" s="27"/>
      <c r="P752" s="59" t="s">
        <v>7135</v>
      </c>
      <c r="Q752" s="43" t="s">
        <v>7343</v>
      </c>
      <c r="R752" s="32" t="s">
        <v>7134</v>
      </c>
      <c r="S752" s="24"/>
    </row>
    <row r="753" spans="1:19" s="12" customFormat="1" ht="15" customHeight="1" x14ac:dyDescent="0.25">
      <c r="A753" s="249" t="s">
        <v>3908</v>
      </c>
      <c r="B753" s="194" t="s">
        <v>3916</v>
      </c>
      <c r="C753" s="194" t="s">
        <v>2405</v>
      </c>
      <c r="D753" s="194" t="s">
        <v>7131</v>
      </c>
      <c r="E753" s="208" t="s">
        <v>3917</v>
      </c>
      <c r="F753" s="206">
        <v>44</v>
      </c>
      <c r="G753" s="206"/>
      <c r="H753" s="206" t="s">
        <v>14</v>
      </c>
      <c r="I753" s="198" t="s">
        <v>3918</v>
      </c>
      <c r="J753" s="196" t="s">
        <v>3919</v>
      </c>
      <c r="K753" s="196"/>
      <c r="L753" s="197"/>
      <c r="M753" s="197"/>
      <c r="N753" s="27"/>
      <c r="O753" s="27"/>
      <c r="P753" s="59" t="s">
        <v>7135</v>
      </c>
      <c r="Q753" s="43" t="s">
        <v>6448</v>
      </c>
      <c r="R753" s="43" t="s">
        <v>7206</v>
      </c>
      <c r="S753" s="24"/>
    </row>
    <row r="754" spans="1:19" s="12" customFormat="1" ht="15" customHeight="1" x14ac:dyDescent="0.2">
      <c r="A754" s="249" t="s">
        <v>3926</v>
      </c>
      <c r="B754" s="194" t="s">
        <v>3921</v>
      </c>
      <c r="C754" s="194" t="s">
        <v>3922</v>
      </c>
      <c r="D754" s="194" t="s">
        <v>7132</v>
      </c>
      <c r="E754" s="208" t="s">
        <v>3923</v>
      </c>
      <c r="F754" s="206">
        <v>44</v>
      </c>
      <c r="G754" s="206"/>
      <c r="H754" s="206" t="s">
        <v>14</v>
      </c>
      <c r="I754" s="198" t="s">
        <v>3924</v>
      </c>
      <c r="J754" s="196" t="s">
        <v>3925</v>
      </c>
      <c r="K754" s="196"/>
      <c r="L754" s="197"/>
      <c r="M754" s="197"/>
      <c r="N754" s="27"/>
      <c r="O754" s="27"/>
      <c r="P754" s="59" t="s">
        <v>7135</v>
      </c>
      <c r="Q754" s="43" t="s">
        <v>7325</v>
      </c>
      <c r="R754" s="32" t="s">
        <v>7326</v>
      </c>
      <c r="S754" s="17"/>
    </row>
    <row r="755" spans="1:19" s="12" customFormat="1" ht="15" customHeight="1" x14ac:dyDescent="0.25">
      <c r="A755" s="249" t="s">
        <v>3932</v>
      </c>
      <c r="B755" s="194" t="s">
        <v>3927</v>
      </c>
      <c r="C755" s="194" t="s">
        <v>3928</v>
      </c>
      <c r="D755" s="194" t="s">
        <v>7131</v>
      </c>
      <c r="E755" s="208" t="s">
        <v>3929</v>
      </c>
      <c r="F755" s="206">
        <v>44</v>
      </c>
      <c r="G755" s="206"/>
      <c r="H755" s="206" t="s">
        <v>14</v>
      </c>
      <c r="I755" s="198" t="s">
        <v>3930</v>
      </c>
      <c r="J755" s="196" t="s">
        <v>3931</v>
      </c>
      <c r="K755" s="196"/>
      <c r="L755" s="197"/>
      <c r="M755" s="197"/>
      <c r="N755" s="27"/>
      <c r="O755" s="27"/>
      <c r="P755" s="59" t="s">
        <v>7135</v>
      </c>
      <c r="Q755" s="44" t="s">
        <v>7167</v>
      </c>
      <c r="R755" s="44" t="s">
        <v>7272</v>
      </c>
      <c r="S755" s="24"/>
    </row>
    <row r="756" spans="1:19" s="12" customFormat="1" ht="15" customHeight="1" x14ac:dyDescent="0.25">
      <c r="A756" s="249" t="s">
        <v>3939</v>
      </c>
      <c r="B756" s="194" t="s">
        <v>3933</v>
      </c>
      <c r="C756" s="194" t="s">
        <v>3934</v>
      </c>
      <c r="D756" s="194" t="s">
        <v>7132</v>
      </c>
      <c r="E756" s="208" t="s">
        <v>3935</v>
      </c>
      <c r="F756" s="206">
        <v>44</v>
      </c>
      <c r="G756" s="206"/>
      <c r="H756" s="206" t="s">
        <v>27</v>
      </c>
      <c r="I756" s="198" t="s">
        <v>3936</v>
      </c>
      <c r="J756" s="196" t="s">
        <v>3937</v>
      </c>
      <c r="K756" s="196"/>
      <c r="L756" s="197" t="s">
        <v>3938</v>
      </c>
      <c r="M756" s="197">
        <v>6324295</v>
      </c>
      <c r="N756" s="27"/>
      <c r="O756" s="27"/>
      <c r="P756" s="59" t="s">
        <v>7135</v>
      </c>
      <c r="Q756" s="43" t="s">
        <v>7340</v>
      </c>
      <c r="R756" s="43" t="s">
        <v>7341</v>
      </c>
      <c r="S756" s="24"/>
    </row>
    <row r="757" spans="1:19" s="12" customFormat="1" ht="15" customHeight="1" x14ac:dyDescent="0.25">
      <c r="A757" s="249" t="s">
        <v>3944</v>
      </c>
      <c r="B757" s="194" t="s">
        <v>3940</v>
      </c>
      <c r="C757" s="194" t="s">
        <v>1059</v>
      </c>
      <c r="D757" s="194"/>
      <c r="E757" s="208" t="s">
        <v>3941</v>
      </c>
      <c r="F757" s="206">
        <v>44</v>
      </c>
      <c r="G757" s="206"/>
      <c r="H757" s="206" t="s">
        <v>14</v>
      </c>
      <c r="I757" s="198" t="s">
        <v>3942</v>
      </c>
      <c r="J757" s="196" t="s">
        <v>3943</v>
      </c>
      <c r="K757" s="196"/>
      <c r="L757" s="197"/>
      <c r="M757" s="197"/>
      <c r="N757" s="27"/>
      <c r="O757" s="27"/>
      <c r="P757" s="27"/>
      <c r="Q757" s="43"/>
      <c r="R757" s="50"/>
      <c r="S757" s="24"/>
    </row>
    <row r="758" spans="1:19" s="12" customFormat="1" ht="15" customHeight="1" x14ac:dyDescent="0.25">
      <c r="A758" s="249" t="s">
        <v>3982</v>
      </c>
      <c r="B758" s="194" t="s">
        <v>3945</v>
      </c>
      <c r="C758" s="194" t="s">
        <v>3946</v>
      </c>
      <c r="D758" s="194" t="s">
        <v>7131</v>
      </c>
      <c r="E758" s="208" t="s">
        <v>3947</v>
      </c>
      <c r="F758" s="206">
        <v>44</v>
      </c>
      <c r="G758" s="206"/>
      <c r="H758" s="206" t="s">
        <v>27</v>
      </c>
      <c r="I758" s="198" t="s">
        <v>3948</v>
      </c>
      <c r="J758" s="196" t="s">
        <v>3949</v>
      </c>
      <c r="K758" s="196"/>
      <c r="L758" s="197" t="s">
        <v>3950</v>
      </c>
      <c r="M758" s="197">
        <v>6530186</v>
      </c>
      <c r="N758" s="27"/>
      <c r="O758" s="27"/>
      <c r="P758" s="59" t="s">
        <v>7135</v>
      </c>
      <c r="Q758" s="44" t="s">
        <v>7345</v>
      </c>
      <c r="R758" s="44" t="s">
        <v>7344</v>
      </c>
      <c r="S758" s="24"/>
    </row>
    <row r="759" spans="1:19" s="12" customFormat="1" ht="15" customHeight="1" x14ac:dyDescent="0.25">
      <c r="A759" s="249" t="s">
        <v>4008</v>
      </c>
      <c r="B759" s="265" t="s">
        <v>3952</v>
      </c>
      <c r="C759" s="265" t="s">
        <v>3953</v>
      </c>
      <c r="D759" s="265"/>
      <c r="E759" s="279" t="s">
        <v>3954</v>
      </c>
      <c r="F759" s="280">
        <v>45</v>
      </c>
      <c r="G759" s="280"/>
      <c r="H759" s="280" t="s">
        <v>14</v>
      </c>
      <c r="I759" s="267"/>
      <c r="J759" s="263" t="s">
        <v>3955</v>
      </c>
      <c r="K759" s="263"/>
      <c r="L759" s="266"/>
      <c r="M759" s="266"/>
      <c r="N759" s="27"/>
      <c r="O759" s="27"/>
      <c r="P759" s="27"/>
      <c r="Q759" s="44"/>
      <c r="R759" s="44"/>
      <c r="S759" s="24"/>
    </row>
    <row r="760" spans="1:19" s="12" customFormat="1" ht="15" customHeight="1" x14ac:dyDescent="0.25">
      <c r="A760" s="249" t="s">
        <v>3961</v>
      </c>
      <c r="B760" s="265" t="s">
        <v>3957</v>
      </c>
      <c r="C760" s="265" t="s">
        <v>960</v>
      </c>
      <c r="D760" s="265" t="s">
        <v>7131</v>
      </c>
      <c r="E760" s="279" t="s">
        <v>3958</v>
      </c>
      <c r="F760" s="280">
        <v>45</v>
      </c>
      <c r="G760" s="280"/>
      <c r="H760" s="280" t="s">
        <v>27</v>
      </c>
      <c r="I760" s="267" t="s">
        <v>3959</v>
      </c>
      <c r="J760" s="263" t="s">
        <v>3960</v>
      </c>
      <c r="K760" s="263"/>
      <c r="L760" s="266" t="s">
        <v>704</v>
      </c>
      <c r="M760" s="266"/>
      <c r="N760" s="27"/>
      <c r="O760" s="27"/>
      <c r="P760" s="59" t="s">
        <v>7135</v>
      </c>
      <c r="Q760" s="43" t="s">
        <v>6212</v>
      </c>
      <c r="R760" s="43" t="s">
        <v>7310</v>
      </c>
      <c r="S760" s="24"/>
    </row>
    <row r="761" spans="1:19" s="12" customFormat="1" ht="15" customHeight="1" x14ac:dyDescent="0.25">
      <c r="A761" s="249" t="s">
        <v>3967</v>
      </c>
      <c r="B761" s="265" t="s">
        <v>3962</v>
      </c>
      <c r="C761" s="265" t="s">
        <v>3963</v>
      </c>
      <c r="D761" s="265" t="s">
        <v>7132</v>
      </c>
      <c r="E761" s="279" t="s">
        <v>3964</v>
      </c>
      <c r="F761" s="280">
        <v>45</v>
      </c>
      <c r="G761" s="280"/>
      <c r="H761" s="280" t="s">
        <v>27</v>
      </c>
      <c r="I761" s="267" t="s">
        <v>3965</v>
      </c>
      <c r="J761" s="263" t="s">
        <v>3966</v>
      </c>
      <c r="K761" s="263"/>
      <c r="L761" s="266" t="s">
        <v>903</v>
      </c>
      <c r="M761" s="266">
        <v>6497564</v>
      </c>
      <c r="N761" s="27"/>
      <c r="O761" s="27"/>
      <c r="P761" s="59" t="s">
        <v>7135</v>
      </c>
      <c r="Q761" s="44" t="s">
        <v>7178</v>
      </c>
      <c r="R761" s="33"/>
      <c r="S761" s="24"/>
    </row>
    <row r="762" spans="1:19" s="12" customFormat="1" ht="15" customHeight="1" x14ac:dyDescent="0.25">
      <c r="A762" s="249" t="s">
        <v>3974</v>
      </c>
      <c r="B762" s="265" t="s">
        <v>3968</v>
      </c>
      <c r="C762" s="265" t="s">
        <v>3969</v>
      </c>
      <c r="D762" s="265"/>
      <c r="E762" s="279" t="s">
        <v>3970</v>
      </c>
      <c r="F762" s="280">
        <v>45</v>
      </c>
      <c r="G762" s="280"/>
      <c r="H762" s="280" t="s">
        <v>27</v>
      </c>
      <c r="I762" s="267" t="s">
        <v>3971</v>
      </c>
      <c r="J762" s="263" t="s">
        <v>3972</v>
      </c>
      <c r="K762" s="263"/>
      <c r="L762" s="266" t="s">
        <v>1163</v>
      </c>
      <c r="M762" s="266" t="s">
        <v>3973</v>
      </c>
      <c r="N762" s="27"/>
      <c r="O762" s="27"/>
      <c r="P762" s="27"/>
      <c r="Q762" s="44"/>
      <c r="R762" s="33"/>
      <c r="S762" s="24"/>
    </row>
    <row r="763" spans="1:19" s="12" customFormat="1" ht="15" customHeight="1" x14ac:dyDescent="0.25">
      <c r="A763" s="249" t="s">
        <v>3996</v>
      </c>
      <c r="B763" s="265" t="s">
        <v>3975</v>
      </c>
      <c r="C763" s="265" t="s">
        <v>3976</v>
      </c>
      <c r="D763" s="265"/>
      <c r="E763" s="279" t="s">
        <v>3977</v>
      </c>
      <c r="F763" s="280">
        <v>45</v>
      </c>
      <c r="G763" s="280"/>
      <c r="H763" s="280" t="s">
        <v>27</v>
      </c>
      <c r="I763" s="267" t="s">
        <v>3978</v>
      </c>
      <c r="J763" s="263" t="s">
        <v>3979</v>
      </c>
      <c r="K763" s="263"/>
      <c r="L763" s="266" t="s">
        <v>3980</v>
      </c>
      <c r="M763" s="266" t="s">
        <v>3981</v>
      </c>
      <c r="N763" s="27"/>
      <c r="O763" s="27"/>
      <c r="P763" s="27"/>
      <c r="Q763" s="43"/>
      <c r="R763" s="43"/>
      <c r="S763" s="24"/>
    </row>
    <row r="764" spans="1:19" s="12" customFormat="1" ht="15" customHeight="1" x14ac:dyDescent="0.2">
      <c r="A764" s="249" t="s">
        <v>3988</v>
      </c>
      <c r="B764" s="265" t="s">
        <v>3983</v>
      </c>
      <c r="C764" s="265" t="s">
        <v>3984</v>
      </c>
      <c r="D764" s="265"/>
      <c r="E764" s="279" t="s">
        <v>3985</v>
      </c>
      <c r="F764" s="280">
        <v>45</v>
      </c>
      <c r="G764" s="280"/>
      <c r="H764" s="280" t="s">
        <v>14</v>
      </c>
      <c r="I764" s="267" t="s">
        <v>3986</v>
      </c>
      <c r="J764" s="263" t="s">
        <v>3987</v>
      </c>
      <c r="K764" s="263"/>
      <c r="L764" s="266"/>
      <c r="M764" s="266"/>
      <c r="N764" s="27"/>
      <c r="O764" s="27"/>
      <c r="P764" s="27"/>
      <c r="Q764" s="43"/>
      <c r="R764" s="43"/>
      <c r="S764" s="17"/>
    </row>
    <row r="765" spans="1:19" s="11" customFormat="1" ht="15" customHeight="1" x14ac:dyDescent="0.2">
      <c r="A765" s="249" t="s">
        <v>3951</v>
      </c>
      <c r="B765" s="265" t="s">
        <v>3989</v>
      </c>
      <c r="C765" s="265" t="s">
        <v>3990</v>
      </c>
      <c r="D765" s="265" t="s">
        <v>7132</v>
      </c>
      <c r="E765" s="279" t="s">
        <v>3991</v>
      </c>
      <c r="F765" s="280">
        <v>45</v>
      </c>
      <c r="G765" s="280"/>
      <c r="H765" s="280" t="s">
        <v>27</v>
      </c>
      <c r="I765" s="267" t="s">
        <v>3992</v>
      </c>
      <c r="J765" s="263" t="s">
        <v>3993</v>
      </c>
      <c r="K765" s="263"/>
      <c r="L765" s="266" t="s">
        <v>3994</v>
      </c>
      <c r="M765" s="266" t="s">
        <v>3995</v>
      </c>
      <c r="N765" s="27"/>
      <c r="O765" s="27"/>
      <c r="P765" s="59" t="s">
        <v>7135</v>
      </c>
      <c r="Q765" s="43" t="s">
        <v>7347</v>
      </c>
      <c r="R765" s="50"/>
      <c r="S765" s="17"/>
    </row>
    <row r="766" spans="1:19" s="11" customFormat="1" ht="15" customHeight="1" x14ac:dyDescent="0.2">
      <c r="A766" s="249" t="s">
        <v>3956</v>
      </c>
      <c r="B766" s="265" t="s">
        <v>3997</v>
      </c>
      <c r="C766" s="265" t="s">
        <v>3998</v>
      </c>
      <c r="D766" s="265" t="s">
        <v>7132</v>
      </c>
      <c r="E766" s="279" t="s">
        <v>3999</v>
      </c>
      <c r="F766" s="280">
        <v>45</v>
      </c>
      <c r="G766" s="280"/>
      <c r="H766" s="280" t="s">
        <v>14</v>
      </c>
      <c r="I766" s="267" t="s">
        <v>4000</v>
      </c>
      <c r="J766" s="263" t="s">
        <v>4001</v>
      </c>
      <c r="K766" s="263"/>
      <c r="L766" s="266"/>
      <c r="M766" s="266"/>
      <c r="N766" s="27"/>
      <c r="O766" s="27"/>
      <c r="P766" s="59" t="s">
        <v>7135</v>
      </c>
      <c r="Q766" s="43" t="s">
        <v>6448</v>
      </c>
      <c r="R766" s="43" t="s">
        <v>7311</v>
      </c>
      <c r="S766" s="17"/>
    </row>
    <row r="767" spans="1:19" s="11" customFormat="1" ht="15" customHeight="1" x14ac:dyDescent="0.2">
      <c r="A767" s="249" t="s">
        <v>4002</v>
      </c>
      <c r="B767" s="265" t="s">
        <v>4003</v>
      </c>
      <c r="C767" s="265" t="s">
        <v>4004</v>
      </c>
      <c r="D767" s="265" t="s">
        <v>7132</v>
      </c>
      <c r="E767" s="279" t="s">
        <v>4005</v>
      </c>
      <c r="F767" s="280">
        <v>45</v>
      </c>
      <c r="G767" s="280"/>
      <c r="H767" s="280" t="s">
        <v>27</v>
      </c>
      <c r="I767" s="267" t="s">
        <v>4006</v>
      </c>
      <c r="J767" s="263" t="s">
        <v>4007</v>
      </c>
      <c r="K767" s="263"/>
      <c r="L767" s="266" t="s">
        <v>704</v>
      </c>
      <c r="M767" s="266"/>
      <c r="N767" s="27"/>
      <c r="O767" s="27"/>
      <c r="P767" s="26" t="s">
        <v>7313</v>
      </c>
      <c r="Q767" s="44"/>
      <c r="R767" s="43" t="s">
        <v>8624</v>
      </c>
      <c r="S767" s="17"/>
    </row>
    <row r="768" spans="1:19" s="11" customFormat="1" ht="15" customHeight="1" x14ac:dyDescent="0.2">
      <c r="A768" s="249" t="s">
        <v>4015</v>
      </c>
      <c r="B768" s="265" t="s">
        <v>4009</v>
      </c>
      <c r="C768" s="265" t="s">
        <v>4010</v>
      </c>
      <c r="D768" s="265"/>
      <c r="E768" s="279" t="s">
        <v>4011</v>
      </c>
      <c r="F768" s="280">
        <v>45</v>
      </c>
      <c r="G768" s="280"/>
      <c r="H768" s="280" t="s">
        <v>27</v>
      </c>
      <c r="I768" s="267" t="s">
        <v>4012</v>
      </c>
      <c r="J768" s="263" t="s">
        <v>4013</v>
      </c>
      <c r="K768" s="263"/>
      <c r="L768" s="266" t="s">
        <v>4014</v>
      </c>
      <c r="M768" s="266">
        <v>2857054</v>
      </c>
      <c r="N768" s="27"/>
      <c r="O768" s="27"/>
      <c r="P768" s="27"/>
      <c r="Q768" s="44"/>
      <c r="R768" s="44"/>
      <c r="S768" s="17"/>
    </row>
    <row r="769" spans="1:19" s="11" customFormat="1" ht="15" customHeight="1" x14ac:dyDescent="0.2">
      <c r="A769" s="249" t="s">
        <v>4021</v>
      </c>
      <c r="B769" s="194" t="s">
        <v>4016</v>
      </c>
      <c r="C769" s="194" t="s">
        <v>4017</v>
      </c>
      <c r="D769" s="194"/>
      <c r="E769" s="208" t="s">
        <v>4018</v>
      </c>
      <c r="F769" s="206">
        <v>46</v>
      </c>
      <c r="G769" s="206"/>
      <c r="H769" s="206" t="s">
        <v>27</v>
      </c>
      <c r="I769" s="198" t="s">
        <v>4019</v>
      </c>
      <c r="J769" s="196" t="s">
        <v>4020</v>
      </c>
      <c r="K769" s="196"/>
      <c r="L769" s="197" t="s">
        <v>903</v>
      </c>
      <c r="M769" s="197">
        <v>6497564</v>
      </c>
      <c r="N769" s="27"/>
      <c r="O769" s="27"/>
      <c r="P769" s="37"/>
      <c r="Q769" s="44"/>
      <c r="R769" s="44"/>
      <c r="S769" s="17"/>
    </row>
    <row r="770" spans="1:19" s="11" customFormat="1" ht="15" customHeight="1" x14ac:dyDescent="0.2">
      <c r="A770" s="249" t="s">
        <v>4027</v>
      </c>
      <c r="B770" s="194" t="s">
        <v>4022</v>
      </c>
      <c r="C770" s="194" t="s">
        <v>4023</v>
      </c>
      <c r="D770" s="194"/>
      <c r="E770" s="208" t="s">
        <v>4024</v>
      </c>
      <c r="F770" s="206">
        <v>46</v>
      </c>
      <c r="G770" s="206"/>
      <c r="H770" s="206" t="s">
        <v>14</v>
      </c>
      <c r="I770" s="198" t="s">
        <v>4025</v>
      </c>
      <c r="J770" s="196" t="s">
        <v>4026</v>
      </c>
      <c r="K770" s="196"/>
      <c r="L770" s="197"/>
      <c r="M770" s="197"/>
      <c r="N770" s="27"/>
      <c r="O770" s="27"/>
      <c r="P770" s="27"/>
      <c r="Q770" s="44"/>
      <c r="R770" s="44"/>
      <c r="S770" s="17"/>
    </row>
    <row r="771" spans="1:19" s="11" customFormat="1" ht="15" customHeight="1" x14ac:dyDescent="0.2">
      <c r="A771" s="249" t="s">
        <v>4032</v>
      </c>
      <c r="B771" s="194" t="s">
        <v>4028</v>
      </c>
      <c r="C771" s="194" t="s">
        <v>4029</v>
      </c>
      <c r="D771" s="194"/>
      <c r="E771" s="208" t="s">
        <v>4030</v>
      </c>
      <c r="F771" s="206">
        <v>46</v>
      </c>
      <c r="G771" s="206"/>
      <c r="H771" s="206" t="s">
        <v>14</v>
      </c>
      <c r="I771" s="198" t="s">
        <v>4031</v>
      </c>
      <c r="J771" s="196">
        <v>3178370488</v>
      </c>
      <c r="K771" s="196"/>
      <c r="L771" s="197"/>
      <c r="M771" s="197"/>
      <c r="N771" s="27"/>
      <c r="O771" s="27"/>
      <c r="P771" s="39"/>
      <c r="Q771" s="44"/>
      <c r="R771" s="33"/>
      <c r="S771" s="17"/>
    </row>
    <row r="772" spans="1:19" s="11" customFormat="1" ht="15" customHeight="1" x14ac:dyDescent="0.2">
      <c r="A772" s="249" t="s">
        <v>4038</v>
      </c>
      <c r="B772" s="194" t="s">
        <v>4033</v>
      </c>
      <c r="C772" s="194" t="s">
        <v>4034</v>
      </c>
      <c r="D772" s="194"/>
      <c r="E772" s="208" t="s">
        <v>4035</v>
      </c>
      <c r="F772" s="206">
        <v>46</v>
      </c>
      <c r="G772" s="206"/>
      <c r="H772" s="206" t="s">
        <v>14</v>
      </c>
      <c r="I772" s="198" t="s">
        <v>4036</v>
      </c>
      <c r="J772" s="196" t="s">
        <v>4037</v>
      </c>
      <c r="K772" s="196"/>
      <c r="L772" s="197"/>
      <c r="M772" s="197"/>
      <c r="N772" s="27"/>
      <c r="O772" s="27"/>
      <c r="P772" s="27"/>
      <c r="Q772" s="43"/>
      <c r="R772" s="32"/>
      <c r="S772" s="17"/>
    </row>
    <row r="773" spans="1:19" s="11" customFormat="1" ht="15" customHeight="1" x14ac:dyDescent="0.2">
      <c r="A773" s="249" t="s">
        <v>4045</v>
      </c>
      <c r="B773" s="194" t="s">
        <v>4039</v>
      </c>
      <c r="C773" s="194" t="s">
        <v>4040</v>
      </c>
      <c r="D773" s="194"/>
      <c r="E773" s="208" t="s">
        <v>4041</v>
      </c>
      <c r="F773" s="206">
        <v>46</v>
      </c>
      <c r="G773" s="206"/>
      <c r="H773" s="206" t="s">
        <v>27</v>
      </c>
      <c r="I773" s="198" t="s">
        <v>4042</v>
      </c>
      <c r="J773" s="196" t="s">
        <v>4043</v>
      </c>
      <c r="K773" s="196"/>
      <c r="L773" s="197" t="s">
        <v>4044</v>
      </c>
      <c r="M773" s="197"/>
      <c r="N773" s="27"/>
      <c r="O773" s="27"/>
      <c r="P773" s="26"/>
      <c r="Q773" s="44"/>
      <c r="R773" s="44"/>
      <c r="S773" s="17"/>
    </row>
    <row r="774" spans="1:19" s="11" customFormat="1" ht="15" customHeight="1" x14ac:dyDescent="0.2">
      <c r="A774" s="249" t="s">
        <v>4052</v>
      </c>
      <c r="B774" s="265" t="s">
        <v>4046</v>
      </c>
      <c r="C774" s="265" t="s">
        <v>4047</v>
      </c>
      <c r="D774" s="265"/>
      <c r="E774" s="279" t="s">
        <v>4048</v>
      </c>
      <c r="F774" s="280">
        <v>47</v>
      </c>
      <c r="G774" s="280"/>
      <c r="H774" s="280" t="s">
        <v>27</v>
      </c>
      <c r="I774" s="267" t="s">
        <v>4049</v>
      </c>
      <c r="J774" s="263" t="s">
        <v>4050</v>
      </c>
      <c r="K774" s="263"/>
      <c r="L774" s="266" t="s">
        <v>4051</v>
      </c>
      <c r="M774" s="266">
        <v>6378722</v>
      </c>
      <c r="N774" s="27"/>
      <c r="O774" s="27"/>
      <c r="P774" s="27"/>
      <c r="Q774" s="43"/>
      <c r="R774" s="43"/>
      <c r="S774" s="17"/>
    </row>
    <row r="775" spans="1:19" s="11" customFormat="1" ht="15" customHeight="1" x14ac:dyDescent="0.2">
      <c r="A775" s="249" t="s">
        <v>4057</v>
      </c>
      <c r="B775" s="265" t="s">
        <v>4053</v>
      </c>
      <c r="C775" s="265" t="s">
        <v>225</v>
      </c>
      <c r="D775" s="265"/>
      <c r="E775" s="279" t="s">
        <v>4054</v>
      </c>
      <c r="F775" s="280">
        <v>47</v>
      </c>
      <c r="G775" s="280"/>
      <c r="H775" s="280" t="s">
        <v>27</v>
      </c>
      <c r="I775" s="267" t="s">
        <v>4055</v>
      </c>
      <c r="J775" s="263" t="s">
        <v>4056</v>
      </c>
      <c r="K775" s="263"/>
      <c r="L775" s="266" t="s">
        <v>1221</v>
      </c>
      <c r="M775" s="266">
        <v>6422852</v>
      </c>
      <c r="N775" s="187"/>
      <c r="O775" s="187"/>
      <c r="P775" s="187"/>
      <c r="Q775" s="188"/>
      <c r="R775" s="188"/>
    </row>
    <row r="776" spans="1:19" s="11" customFormat="1" ht="15" customHeight="1" x14ac:dyDescent="0.2">
      <c r="A776" s="249" t="s">
        <v>4063</v>
      </c>
      <c r="B776" s="265" t="s">
        <v>4058</v>
      </c>
      <c r="C776" s="265" t="s">
        <v>607</v>
      </c>
      <c r="D776" s="265"/>
      <c r="E776" s="279" t="s">
        <v>4059</v>
      </c>
      <c r="F776" s="280">
        <v>47</v>
      </c>
      <c r="G776" s="280"/>
      <c r="H776" s="280" t="s">
        <v>27</v>
      </c>
      <c r="I776" s="267" t="s">
        <v>4060</v>
      </c>
      <c r="J776" s="263" t="s">
        <v>4061</v>
      </c>
      <c r="K776" s="263"/>
      <c r="L776" s="266" t="s">
        <v>63</v>
      </c>
      <c r="M776" s="266" t="s">
        <v>4062</v>
      </c>
      <c r="N776" s="187"/>
      <c r="O776" s="187"/>
      <c r="P776" s="187"/>
      <c r="Q776" s="188"/>
      <c r="R776" s="188"/>
    </row>
    <row r="777" spans="1:19" s="11" customFormat="1" ht="15" customHeight="1" x14ac:dyDescent="0.2">
      <c r="A777" s="249" t="s">
        <v>4069</v>
      </c>
      <c r="B777" s="265" t="s">
        <v>4064</v>
      </c>
      <c r="C777" s="265" t="s">
        <v>4065</v>
      </c>
      <c r="D777" s="265"/>
      <c r="E777" s="279" t="s">
        <v>4066</v>
      </c>
      <c r="F777" s="280">
        <v>47</v>
      </c>
      <c r="G777" s="280"/>
      <c r="H777" s="280" t="s">
        <v>27</v>
      </c>
      <c r="I777" s="267" t="s">
        <v>4067</v>
      </c>
      <c r="J777" s="263" t="s">
        <v>4068</v>
      </c>
      <c r="K777" s="263"/>
      <c r="L777" s="266"/>
      <c r="M777" s="266"/>
      <c r="N777" s="187"/>
      <c r="O777" s="187"/>
      <c r="P777" s="187"/>
      <c r="Q777" s="188"/>
      <c r="R777" s="188"/>
    </row>
    <row r="778" spans="1:19" s="12" customFormat="1" ht="15" customHeight="1" x14ac:dyDescent="0.2">
      <c r="A778" s="249" t="s">
        <v>4076</v>
      </c>
      <c r="B778" s="265" t="s">
        <v>4070</v>
      </c>
      <c r="C778" s="265" t="s">
        <v>4071</v>
      </c>
      <c r="D778" s="265"/>
      <c r="E778" s="279" t="s">
        <v>4072</v>
      </c>
      <c r="F778" s="280">
        <v>47</v>
      </c>
      <c r="G778" s="280"/>
      <c r="H778" s="280" t="s">
        <v>27</v>
      </c>
      <c r="I778" s="267" t="s">
        <v>4073</v>
      </c>
      <c r="J778" s="263" t="s">
        <v>4074</v>
      </c>
      <c r="K778" s="263"/>
      <c r="L778" s="266" t="s">
        <v>710</v>
      </c>
      <c r="M778" s="266" t="s">
        <v>4075</v>
      </c>
      <c r="N778" s="187"/>
      <c r="O778" s="187"/>
      <c r="P778" s="187"/>
      <c r="Q778" s="188"/>
      <c r="R778" s="188"/>
    </row>
    <row r="779" spans="1:19" s="12" customFormat="1" ht="15" customHeight="1" x14ac:dyDescent="0.2">
      <c r="A779" s="249" t="s">
        <v>4083</v>
      </c>
      <c r="B779" s="265" t="s">
        <v>4077</v>
      </c>
      <c r="C779" s="265" t="s">
        <v>4078</v>
      </c>
      <c r="D779" s="265"/>
      <c r="E779" s="279" t="s">
        <v>4079</v>
      </c>
      <c r="F779" s="280">
        <v>47</v>
      </c>
      <c r="G779" s="280"/>
      <c r="H779" s="280" t="s">
        <v>27</v>
      </c>
      <c r="I779" s="267" t="s">
        <v>4080</v>
      </c>
      <c r="J779" s="263" t="s">
        <v>4081</v>
      </c>
      <c r="K779" s="263"/>
      <c r="L779" s="266" t="s">
        <v>4082</v>
      </c>
      <c r="M779" s="266">
        <v>6460016</v>
      </c>
      <c r="N779" s="187"/>
      <c r="O779" s="187"/>
      <c r="P779" s="187"/>
      <c r="Q779" s="189"/>
      <c r="R779" s="189"/>
    </row>
    <row r="780" spans="1:19" s="12" customFormat="1" ht="15" customHeight="1" x14ac:dyDescent="0.2">
      <c r="A780" s="249" t="s">
        <v>4088</v>
      </c>
      <c r="B780" s="265" t="s">
        <v>4084</v>
      </c>
      <c r="C780" s="265" t="s">
        <v>105</v>
      </c>
      <c r="D780" s="265"/>
      <c r="E780" s="279" t="s">
        <v>4085</v>
      </c>
      <c r="F780" s="280">
        <v>47</v>
      </c>
      <c r="G780" s="280"/>
      <c r="H780" s="280" t="s">
        <v>14</v>
      </c>
      <c r="I780" s="267" t="s">
        <v>4086</v>
      </c>
      <c r="J780" s="263" t="s">
        <v>4087</v>
      </c>
      <c r="K780" s="263"/>
      <c r="L780" s="266"/>
      <c r="M780" s="266"/>
      <c r="N780" s="187"/>
      <c r="O780" s="187"/>
      <c r="P780" s="187"/>
      <c r="Q780" s="188"/>
      <c r="R780" s="188"/>
    </row>
    <row r="781" spans="1:19" s="12" customFormat="1" ht="15" customHeight="1" x14ac:dyDescent="0.2">
      <c r="A781" s="249" t="s">
        <v>4094</v>
      </c>
      <c r="B781" s="265" t="s">
        <v>4089</v>
      </c>
      <c r="C781" s="265" t="s">
        <v>4090</v>
      </c>
      <c r="D781" s="265"/>
      <c r="E781" s="279" t="s">
        <v>4091</v>
      </c>
      <c r="F781" s="280">
        <v>47</v>
      </c>
      <c r="G781" s="280"/>
      <c r="H781" s="280" t="s">
        <v>14</v>
      </c>
      <c r="I781" s="267" t="s">
        <v>4092</v>
      </c>
      <c r="J781" s="263" t="s">
        <v>4093</v>
      </c>
      <c r="K781" s="263"/>
      <c r="L781" s="266"/>
      <c r="M781" s="266"/>
      <c r="N781" s="187"/>
      <c r="O781" s="187"/>
      <c r="P781" s="187"/>
      <c r="Q781" s="188"/>
      <c r="R781" s="189"/>
    </row>
    <row r="782" spans="1:19" s="12" customFormat="1" ht="15" customHeight="1" x14ac:dyDescent="0.25">
      <c r="A782" s="249" t="s">
        <v>4100</v>
      </c>
      <c r="B782" s="265" t="s">
        <v>4095</v>
      </c>
      <c r="C782" s="265" t="s">
        <v>4096</v>
      </c>
      <c r="D782" s="265"/>
      <c r="E782" s="279" t="s">
        <v>4097</v>
      </c>
      <c r="F782" s="280">
        <v>47</v>
      </c>
      <c r="G782" s="280"/>
      <c r="H782" s="280" t="s">
        <v>14</v>
      </c>
      <c r="I782" s="267" t="s">
        <v>4098</v>
      </c>
      <c r="J782" s="263" t="s">
        <v>4099</v>
      </c>
      <c r="K782" s="263"/>
      <c r="L782" s="266"/>
      <c r="M782" s="266"/>
      <c r="N782" s="187"/>
      <c r="O782" s="187"/>
      <c r="P782" s="187"/>
      <c r="Q782" s="188"/>
      <c r="R782" s="188"/>
      <c r="S782" s="24"/>
    </row>
    <row r="783" spans="1:19" s="12" customFormat="1" ht="15" customHeight="1" x14ac:dyDescent="0.25">
      <c r="A783" s="249" t="s">
        <v>4106</v>
      </c>
      <c r="B783" s="265" t="s">
        <v>4101</v>
      </c>
      <c r="C783" s="265" t="s">
        <v>4102</v>
      </c>
      <c r="D783" s="265"/>
      <c r="E783" s="279" t="s">
        <v>4103</v>
      </c>
      <c r="F783" s="280">
        <v>47</v>
      </c>
      <c r="G783" s="280"/>
      <c r="H783" s="280" t="s">
        <v>14</v>
      </c>
      <c r="I783" s="267" t="s">
        <v>4104</v>
      </c>
      <c r="J783" s="263" t="s">
        <v>4105</v>
      </c>
      <c r="K783" s="263"/>
      <c r="L783" s="266"/>
      <c r="M783" s="266"/>
      <c r="N783" s="187"/>
      <c r="O783" s="187"/>
      <c r="P783" s="187"/>
      <c r="Q783" s="188"/>
      <c r="R783" s="188"/>
      <c r="S783" s="24"/>
    </row>
    <row r="784" spans="1:19" s="12" customFormat="1" ht="15" customHeight="1" x14ac:dyDescent="0.2">
      <c r="A784" s="249" t="s">
        <v>4113</v>
      </c>
      <c r="B784" s="265" t="s">
        <v>4107</v>
      </c>
      <c r="C784" s="265" t="s">
        <v>4108</v>
      </c>
      <c r="D784" s="265"/>
      <c r="E784" s="279" t="s">
        <v>4109</v>
      </c>
      <c r="F784" s="280">
        <v>47</v>
      </c>
      <c r="G784" s="280"/>
      <c r="H784" s="280" t="s">
        <v>27</v>
      </c>
      <c r="I784" s="267" t="s">
        <v>4110</v>
      </c>
      <c r="J784" s="263" t="s">
        <v>4111</v>
      </c>
      <c r="K784" s="263"/>
      <c r="L784" s="266" t="s">
        <v>4112</v>
      </c>
      <c r="M784" s="266">
        <v>6971951</v>
      </c>
      <c r="N784" s="187"/>
      <c r="O784" s="187"/>
      <c r="P784" s="187"/>
      <c r="Q784" s="189"/>
      <c r="R784" s="189"/>
      <c r="S784" s="17"/>
    </row>
    <row r="785" spans="1:19" s="12" customFormat="1" ht="15" customHeight="1" x14ac:dyDescent="0.25">
      <c r="A785" s="249" t="s">
        <v>4119</v>
      </c>
      <c r="B785" s="265" t="s">
        <v>4114</v>
      </c>
      <c r="C785" s="265" t="s">
        <v>4115</v>
      </c>
      <c r="D785" s="265"/>
      <c r="E785" s="279" t="s">
        <v>4116</v>
      </c>
      <c r="F785" s="280">
        <v>47</v>
      </c>
      <c r="G785" s="280"/>
      <c r="H785" s="280" t="s">
        <v>14</v>
      </c>
      <c r="I785" s="267" t="s">
        <v>4117</v>
      </c>
      <c r="J785" s="263" t="s">
        <v>4118</v>
      </c>
      <c r="K785" s="263"/>
      <c r="L785" s="266"/>
      <c r="M785" s="266"/>
      <c r="N785" s="187"/>
      <c r="O785" s="187"/>
      <c r="P785" s="187"/>
      <c r="Q785" s="188"/>
      <c r="R785" s="188"/>
      <c r="S785" s="24"/>
    </row>
    <row r="786" spans="1:19" s="12" customFormat="1" ht="15" customHeight="1" x14ac:dyDescent="0.25">
      <c r="A786" s="249" t="s">
        <v>4124</v>
      </c>
      <c r="B786" s="265" t="s">
        <v>4120</v>
      </c>
      <c r="C786" s="265" t="s">
        <v>4121</v>
      </c>
      <c r="D786" s="265"/>
      <c r="E786" s="279" t="s">
        <v>4122</v>
      </c>
      <c r="F786" s="280">
        <v>47</v>
      </c>
      <c r="G786" s="280"/>
      <c r="H786" s="280" t="s">
        <v>27</v>
      </c>
      <c r="I786" s="267" t="s">
        <v>4123</v>
      </c>
      <c r="J786" s="263">
        <v>3175657183</v>
      </c>
      <c r="K786" s="263"/>
      <c r="L786" s="266" t="s">
        <v>1493</v>
      </c>
      <c r="M786" s="266"/>
      <c r="N786" s="187"/>
      <c r="O786" s="187"/>
      <c r="P786" s="187"/>
      <c r="Q786" s="189"/>
      <c r="R786" s="189"/>
      <c r="S786" s="24"/>
    </row>
    <row r="787" spans="1:19" s="12" customFormat="1" ht="15" customHeight="1" x14ac:dyDescent="0.25">
      <c r="A787" s="249" t="s">
        <v>4132</v>
      </c>
      <c r="B787" s="265" t="s">
        <v>4125</v>
      </c>
      <c r="C787" s="265" t="s">
        <v>4126</v>
      </c>
      <c r="D787" s="265"/>
      <c r="E787" s="279" t="s">
        <v>4127</v>
      </c>
      <c r="F787" s="280">
        <v>47</v>
      </c>
      <c r="G787" s="280"/>
      <c r="H787" s="280" t="s">
        <v>27</v>
      </c>
      <c r="I787" s="267" t="s">
        <v>4128</v>
      </c>
      <c r="J787" s="263" t="s">
        <v>4129</v>
      </c>
      <c r="K787" s="263"/>
      <c r="L787" s="266" t="s">
        <v>4130</v>
      </c>
      <c r="M787" s="266" t="s">
        <v>4131</v>
      </c>
      <c r="N787" s="187"/>
      <c r="O787" s="187"/>
      <c r="P787" s="187"/>
      <c r="Q787" s="189"/>
      <c r="R787" s="189"/>
      <c r="S787" s="24"/>
    </row>
    <row r="788" spans="1:19" s="12" customFormat="1" ht="15" customHeight="1" x14ac:dyDescent="0.25">
      <c r="A788" s="249" t="s">
        <v>4138</v>
      </c>
      <c r="B788" s="265" t="s">
        <v>4133</v>
      </c>
      <c r="C788" s="265" t="s">
        <v>4134</v>
      </c>
      <c r="D788" s="265"/>
      <c r="E788" s="279" t="s">
        <v>4135</v>
      </c>
      <c r="F788" s="280">
        <v>47</v>
      </c>
      <c r="G788" s="280"/>
      <c r="H788" s="280" t="s">
        <v>27</v>
      </c>
      <c r="I788" s="267" t="s">
        <v>4136</v>
      </c>
      <c r="J788" s="263">
        <v>3112489936</v>
      </c>
      <c r="K788" s="263"/>
      <c r="L788" s="266" t="s">
        <v>498</v>
      </c>
      <c r="M788" s="266" t="s">
        <v>4137</v>
      </c>
      <c r="N788" s="187"/>
      <c r="O788" s="187"/>
      <c r="P788" s="187"/>
      <c r="Q788" s="189"/>
      <c r="R788" s="189"/>
      <c r="S788" s="24"/>
    </row>
    <row r="789" spans="1:19" s="12" customFormat="1" ht="15" customHeight="1" x14ac:dyDescent="0.25">
      <c r="A789" s="249" t="s">
        <v>4150</v>
      </c>
      <c r="B789" s="265" t="s">
        <v>4139</v>
      </c>
      <c r="C789" s="265" t="s">
        <v>4140</v>
      </c>
      <c r="D789" s="265"/>
      <c r="E789" s="279" t="s">
        <v>4141</v>
      </c>
      <c r="F789" s="280">
        <v>47</v>
      </c>
      <c r="G789" s="280"/>
      <c r="H789" s="280" t="s">
        <v>14</v>
      </c>
      <c r="I789" s="267" t="s">
        <v>4142</v>
      </c>
      <c r="J789" s="263" t="s">
        <v>4143</v>
      </c>
      <c r="K789" s="263"/>
      <c r="L789" s="266"/>
      <c r="M789" s="266"/>
      <c r="N789" s="187"/>
      <c r="O789" s="187"/>
      <c r="P789" s="187"/>
      <c r="Q789" s="189"/>
      <c r="R789" s="189"/>
      <c r="S789" s="24"/>
    </row>
    <row r="790" spans="1:19" s="12" customFormat="1" ht="15" customHeight="1" x14ac:dyDescent="0.25">
      <c r="A790" s="249" t="s">
        <v>4157</v>
      </c>
      <c r="B790" s="265" t="s">
        <v>4145</v>
      </c>
      <c r="C790" s="265" t="s">
        <v>4146</v>
      </c>
      <c r="D790" s="265"/>
      <c r="E790" s="279" t="s">
        <v>4147</v>
      </c>
      <c r="F790" s="280">
        <v>47</v>
      </c>
      <c r="G790" s="280"/>
      <c r="H790" s="280" t="s">
        <v>27</v>
      </c>
      <c r="I790" s="267" t="s">
        <v>4148</v>
      </c>
      <c r="J790" s="263" t="s">
        <v>4149</v>
      </c>
      <c r="K790" s="263"/>
      <c r="L790" s="266"/>
      <c r="M790" s="266">
        <v>6343000</v>
      </c>
      <c r="N790" s="187"/>
      <c r="O790" s="187"/>
      <c r="P790" s="187"/>
      <c r="Q790" s="189"/>
      <c r="R790" s="190"/>
      <c r="S790" s="24"/>
    </row>
    <row r="791" spans="1:19" s="12" customFormat="1" ht="15" customHeight="1" x14ac:dyDescent="0.25">
      <c r="A791" s="249" t="s">
        <v>4163</v>
      </c>
      <c r="B791" s="265" t="s">
        <v>4151</v>
      </c>
      <c r="C791" s="265" t="s">
        <v>118</v>
      </c>
      <c r="D791" s="265"/>
      <c r="E791" s="279" t="s">
        <v>4152</v>
      </c>
      <c r="F791" s="280">
        <v>47</v>
      </c>
      <c r="G791" s="280"/>
      <c r="H791" s="280" t="s">
        <v>27</v>
      </c>
      <c r="I791" s="267" t="s">
        <v>4153</v>
      </c>
      <c r="J791" s="263" t="s">
        <v>4154</v>
      </c>
      <c r="K791" s="263"/>
      <c r="L791" s="266" t="s">
        <v>4155</v>
      </c>
      <c r="M791" s="266" t="s">
        <v>4156</v>
      </c>
      <c r="N791" s="187"/>
      <c r="O791" s="187"/>
      <c r="P791" s="187"/>
      <c r="Q791" s="189"/>
      <c r="R791" s="190"/>
      <c r="S791" s="24"/>
    </row>
    <row r="792" spans="1:19" s="12" customFormat="1" ht="15" customHeight="1" x14ac:dyDescent="0.25">
      <c r="A792" s="249" t="s">
        <v>4170</v>
      </c>
      <c r="B792" s="265" t="s">
        <v>4158</v>
      </c>
      <c r="C792" s="265" t="s">
        <v>4159</v>
      </c>
      <c r="D792" s="265"/>
      <c r="E792" s="279" t="s">
        <v>4160</v>
      </c>
      <c r="F792" s="280">
        <v>47</v>
      </c>
      <c r="G792" s="280"/>
      <c r="H792" s="280" t="s">
        <v>14</v>
      </c>
      <c r="I792" s="267" t="s">
        <v>4161</v>
      </c>
      <c r="J792" s="263" t="s">
        <v>4162</v>
      </c>
      <c r="K792" s="263"/>
      <c r="L792" s="266"/>
      <c r="M792" s="266"/>
      <c r="N792" s="187"/>
      <c r="O792" s="187"/>
      <c r="P792" s="187"/>
      <c r="Q792" s="189"/>
      <c r="R792" s="190"/>
      <c r="S792" s="24"/>
    </row>
    <row r="793" spans="1:19" s="11" customFormat="1" ht="15" customHeight="1" x14ac:dyDescent="0.25">
      <c r="A793" s="249" t="s">
        <v>4176</v>
      </c>
      <c r="B793" s="265" t="s">
        <v>4164</v>
      </c>
      <c r="C793" s="265" t="s">
        <v>4165</v>
      </c>
      <c r="D793" s="265"/>
      <c r="E793" s="279" t="s">
        <v>4166</v>
      </c>
      <c r="F793" s="280">
        <v>47</v>
      </c>
      <c r="G793" s="280"/>
      <c r="H793" s="280" t="s">
        <v>27</v>
      </c>
      <c r="I793" s="291" t="s">
        <v>4167</v>
      </c>
      <c r="J793" s="263" t="s">
        <v>4168</v>
      </c>
      <c r="K793" s="263"/>
      <c r="L793" s="266" t="s">
        <v>4169</v>
      </c>
      <c r="M793" s="266">
        <v>6577518</v>
      </c>
      <c r="N793" s="187"/>
      <c r="O793" s="187"/>
      <c r="P793" s="187"/>
      <c r="Q793" s="189"/>
      <c r="R793" s="190"/>
      <c r="S793" s="17"/>
    </row>
    <row r="794" spans="1:19" s="11" customFormat="1" ht="15" customHeight="1" x14ac:dyDescent="0.2">
      <c r="A794" s="249" t="s">
        <v>4183</v>
      </c>
      <c r="B794" s="265" t="s">
        <v>4171</v>
      </c>
      <c r="C794" s="265" t="s">
        <v>4172</v>
      </c>
      <c r="D794" s="265"/>
      <c r="E794" s="279" t="s">
        <v>4173</v>
      </c>
      <c r="F794" s="280">
        <v>47</v>
      </c>
      <c r="G794" s="280"/>
      <c r="H794" s="280" t="s">
        <v>14</v>
      </c>
      <c r="I794" s="267" t="s">
        <v>4174</v>
      </c>
      <c r="J794" s="263" t="s">
        <v>4175</v>
      </c>
      <c r="K794" s="263"/>
      <c r="L794" s="266"/>
      <c r="M794" s="266"/>
      <c r="N794" s="187"/>
      <c r="O794" s="187"/>
      <c r="P794" s="187"/>
      <c r="Q794" s="189"/>
      <c r="R794" s="189"/>
      <c r="S794" s="17"/>
    </row>
    <row r="795" spans="1:19" s="12" customFormat="1" ht="15" customHeight="1" x14ac:dyDescent="0.25">
      <c r="A795" s="249" t="s">
        <v>4190</v>
      </c>
      <c r="B795" s="265" t="s">
        <v>4177</v>
      </c>
      <c r="C795" s="265" t="s">
        <v>4178</v>
      </c>
      <c r="D795" s="265"/>
      <c r="E795" s="279" t="s">
        <v>4179</v>
      </c>
      <c r="F795" s="280">
        <v>47</v>
      </c>
      <c r="G795" s="280"/>
      <c r="H795" s="280" t="s">
        <v>27</v>
      </c>
      <c r="I795" s="267" t="s">
        <v>4180</v>
      </c>
      <c r="J795" s="263" t="s">
        <v>4181</v>
      </c>
      <c r="K795" s="263"/>
      <c r="L795" s="266" t="s">
        <v>4182</v>
      </c>
      <c r="M795" s="266">
        <v>6913855</v>
      </c>
      <c r="N795" s="187"/>
      <c r="O795" s="187"/>
      <c r="P795" s="187"/>
      <c r="Q795" s="189"/>
      <c r="R795" s="191"/>
      <c r="S795" s="24"/>
    </row>
    <row r="796" spans="1:19" s="12" customFormat="1" ht="15" customHeight="1" x14ac:dyDescent="0.25">
      <c r="A796" s="249" t="s">
        <v>4144</v>
      </c>
      <c r="B796" s="265" t="s">
        <v>4184</v>
      </c>
      <c r="C796" s="265" t="s">
        <v>4185</v>
      </c>
      <c r="D796" s="265"/>
      <c r="E796" s="279" t="s">
        <v>4186</v>
      </c>
      <c r="F796" s="280">
        <v>47</v>
      </c>
      <c r="G796" s="280"/>
      <c r="H796" s="280" t="s">
        <v>27</v>
      </c>
      <c r="I796" s="267" t="s">
        <v>4187</v>
      </c>
      <c r="J796" s="263" t="s">
        <v>4188</v>
      </c>
      <c r="K796" s="263"/>
      <c r="L796" s="266" t="s">
        <v>331</v>
      </c>
      <c r="M796" s="266" t="s">
        <v>4189</v>
      </c>
      <c r="N796" s="187"/>
      <c r="O796" s="187"/>
      <c r="P796" s="187"/>
      <c r="Q796" s="189"/>
      <c r="R796" s="189"/>
      <c r="S796" s="24"/>
    </row>
    <row r="797" spans="1:19" s="12" customFormat="1" ht="15" customHeight="1" x14ac:dyDescent="0.25">
      <c r="A797" s="249" t="s">
        <v>4220</v>
      </c>
      <c r="B797" s="265" t="s">
        <v>4191</v>
      </c>
      <c r="C797" s="265" t="s">
        <v>607</v>
      </c>
      <c r="D797" s="265"/>
      <c r="E797" s="279" t="s">
        <v>4192</v>
      </c>
      <c r="F797" s="280">
        <v>47</v>
      </c>
      <c r="G797" s="280"/>
      <c r="H797" s="280" t="s">
        <v>27</v>
      </c>
      <c r="I797" s="267" t="s">
        <v>4193</v>
      </c>
      <c r="J797" s="263" t="s">
        <v>4194</v>
      </c>
      <c r="K797" s="263"/>
      <c r="L797" s="266" t="s">
        <v>1423</v>
      </c>
      <c r="M797" s="266">
        <v>6421286</v>
      </c>
      <c r="N797" s="187"/>
      <c r="O797" s="187"/>
      <c r="P797" s="187"/>
      <c r="Q797" s="188"/>
      <c r="R797" s="189"/>
      <c r="S797" s="24"/>
    </row>
    <row r="798" spans="1:19" s="12" customFormat="1" ht="15" customHeight="1" x14ac:dyDescent="0.2">
      <c r="A798" s="249" t="s">
        <v>4201</v>
      </c>
      <c r="B798" s="213" t="s">
        <v>4196</v>
      </c>
      <c r="C798" s="213" t="s">
        <v>4197</v>
      </c>
      <c r="D798" s="213" t="s">
        <v>7131</v>
      </c>
      <c r="E798" s="214" t="s">
        <v>4198</v>
      </c>
      <c r="F798" s="215">
        <v>48</v>
      </c>
      <c r="G798" s="216">
        <v>41320</v>
      </c>
      <c r="H798" s="215" t="s">
        <v>27</v>
      </c>
      <c r="I798" s="217" t="s">
        <v>4199</v>
      </c>
      <c r="J798" s="218" t="s">
        <v>4200</v>
      </c>
      <c r="K798" s="219" t="s">
        <v>7658</v>
      </c>
      <c r="L798" s="220" t="s">
        <v>7699</v>
      </c>
      <c r="M798" s="220"/>
      <c r="N798" s="220" t="s">
        <v>7846</v>
      </c>
      <c r="O798" s="220" t="s">
        <v>7700</v>
      </c>
      <c r="P798" s="224" t="s">
        <v>7313</v>
      </c>
      <c r="Q798" s="224"/>
      <c r="R798" s="224" t="s">
        <v>7978</v>
      </c>
    </row>
    <row r="799" spans="1:19" s="12" customFormat="1" ht="15" customHeight="1" x14ac:dyDescent="0.2">
      <c r="A799" s="249" t="s">
        <v>4260</v>
      </c>
      <c r="B799" s="194" t="s">
        <v>4202</v>
      </c>
      <c r="C799" s="194" t="s">
        <v>4203</v>
      </c>
      <c r="D799" s="194" t="s">
        <v>7132</v>
      </c>
      <c r="E799" s="208" t="s">
        <v>4204</v>
      </c>
      <c r="F799" s="206">
        <v>48</v>
      </c>
      <c r="G799" s="221">
        <v>41320</v>
      </c>
      <c r="H799" s="206" t="s">
        <v>14</v>
      </c>
      <c r="I799" s="222" t="s">
        <v>4205</v>
      </c>
      <c r="J799" s="196" t="s">
        <v>4206</v>
      </c>
      <c r="K799" s="223" t="s">
        <v>7659</v>
      </c>
      <c r="L799" s="197"/>
      <c r="M799" s="197"/>
      <c r="N799" s="197"/>
      <c r="O799" s="197"/>
      <c r="P799" s="193" t="s">
        <v>7135</v>
      </c>
      <c r="Q799" s="193" t="s">
        <v>7373</v>
      </c>
      <c r="R799" s="193" t="s">
        <v>7179</v>
      </c>
    </row>
    <row r="800" spans="1:19" s="12" customFormat="1" ht="15" customHeight="1" x14ac:dyDescent="0.2">
      <c r="A800" s="249" t="s">
        <v>4273</v>
      </c>
      <c r="B800" s="194" t="s">
        <v>4208</v>
      </c>
      <c r="C800" s="194" t="s">
        <v>4209</v>
      </c>
      <c r="D800" s="194" t="s">
        <v>7132</v>
      </c>
      <c r="E800" s="208" t="s">
        <v>4210</v>
      </c>
      <c r="F800" s="206">
        <v>48</v>
      </c>
      <c r="G800" s="221">
        <v>41320</v>
      </c>
      <c r="H800" s="206" t="s">
        <v>27</v>
      </c>
      <c r="I800" s="198" t="s">
        <v>4211</v>
      </c>
      <c r="J800" s="196" t="s">
        <v>4212</v>
      </c>
      <c r="K800" s="195" t="s">
        <v>7658</v>
      </c>
      <c r="L800" s="197" t="s">
        <v>4213</v>
      </c>
      <c r="M800" s="197" t="s">
        <v>4214</v>
      </c>
      <c r="N800" s="197" t="s">
        <v>7895</v>
      </c>
      <c r="O800" s="197" t="s">
        <v>7683</v>
      </c>
      <c r="P800" s="193" t="s">
        <v>7135</v>
      </c>
      <c r="Q800" s="193" t="s">
        <v>7983</v>
      </c>
      <c r="R800" s="193" t="s">
        <v>7982</v>
      </c>
    </row>
    <row r="801" spans="1:19" s="12" customFormat="1" ht="15" customHeight="1" x14ac:dyDescent="0.2">
      <c r="A801" s="249" t="s">
        <v>4237</v>
      </c>
      <c r="B801" s="194" t="s">
        <v>4216</v>
      </c>
      <c r="C801" s="194" t="s">
        <v>4217</v>
      </c>
      <c r="D801" s="194" t="s">
        <v>7132</v>
      </c>
      <c r="E801" s="208" t="s">
        <v>4218</v>
      </c>
      <c r="F801" s="206">
        <v>48</v>
      </c>
      <c r="G801" s="221">
        <v>41320</v>
      </c>
      <c r="H801" s="206" t="s">
        <v>14</v>
      </c>
      <c r="I801" s="198" t="s">
        <v>4219</v>
      </c>
      <c r="J801" s="196">
        <v>3173128332</v>
      </c>
      <c r="K801" s="195" t="s">
        <v>7659</v>
      </c>
      <c r="L801" s="197"/>
      <c r="M801" s="197"/>
      <c r="N801" s="197"/>
      <c r="O801" s="197"/>
      <c r="P801" s="193" t="s">
        <v>7313</v>
      </c>
      <c r="Q801" s="193"/>
      <c r="R801" s="193" t="s">
        <v>7977</v>
      </c>
    </row>
    <row r="802" spans="1:19" s="12" customFormat="1" ht="15" customHeight="1" x14ac:dyDescent="0.2">
      <c r="A802" s="249" t="s">
        <v>4215</v>
      </c>
      <c r="B802" s="194" t="s">
        <v>4221</v>
      </c>
      <c r="C802" s="194" t="s">
        <v>4222</v>
      </c>
      <c r="D802" s="194" t="s">
        <v>7131</v>
      </c>
      <c r="E802" s="208" t="s">
        <v>4223</v>
      </c>
      <c r="F802" s="206">
        <v>48</v>
      </c>
      <c r="G802" s="221">
        <v>41320</v>
      </c>
      <c r="H802" s="206" t="s">
        <v>27</v>
      </c>
      <c r="I802" s="198" t="s">
        <v>4224</v>
      </c>
      <c r="J802" s="196" t="s">
        <v>4225</v>
      </c>
      <c r="K802" s="195" t="s">
        <v>7658</v>
      </c>
      <c r="L802" s="197" t="s">
        <v>498</v>
      </c>
      <c r="M802" s="197">
        <v>6555577</v>
      </c>
      <c r="N802" s="197" t="s">
        <v>7895</v>
      </c>
      <c r="O802" s="197" t="s">
        <v>7701</v>
      </c>
      <c r="P802" s="193" t="s">
        <v>7135</v>
      </c>
      <c r="Q802" s="193" t="s">
        <v>7976</v>
      </c>
      <c r="R802" s="193" t="s">
        <v>7975</v>
      </c>
    </row>
    <row r="803" spans="1:19" s="12" customFormat="1" ht="15" customHeight="1" x14ac:dyDescent="0.2">
      <c r="A803" s="249" t="s">
        <v>4231</v>
      </c>
      <c r="B803" s="194" t="s">
        <v>1017</v>
      </c>
      <c r="C803" s="194" t="s">
        <v>4227</v>
      </c>
      <c r="D803" s="194" t="s">
        <v>7132</v>
      </c>
      <c r="E803" s="208" t="s">
        <v>4228</v>
      </c>
      <c r="F803" s="206">
        <v>48</v>
      </c>
      <c r="G803" s="221">
        <v>41320</v>
      </c>
      <c r="H803" s="206" t="s">
        <v>14</v>
      </c>
      <c r="I803" s="198" t="s">
        <v>4229</v>
      </c>
      <c r="J803" s="196" t="s">
        <v>4230</v>
      </c>
      <c r="K803" s="195" t="s">
        <v>7659</v>
      </c>
      <c r="L803" s="197"/>
      <c r="M803" s="197"/>
      <c r="N803" s="197"/>
      <c r="O803" s="197"/>
      <c r="P803" s="193" t="s">
        <v>7135</v>
      </c>
      <c r="Q803" s="193" t="s">
        <v>7838</v>
      </c>
      <c r="R803" s="193" t="s">
        <v>7979</v>
      </c>
    </row>
    <row r="804" spans="1:19" s="12" customFormat="1" ht="15" customHeight="1" x14ac:dyDescent="0.2">
      <c r="A804" s="249" t="s">
        <v>4243</v>
      </c>
      <c r="B804" s="194" t="s">
        <v>4232</v>
      </c>
      <c r="C804" s="194" t="s">
        <v>4233</v>
      </c>
      <c r="D804" s="194" t="s">
        <v>7132</v>
      </c>
      <c r="E804" s="208" t="s">
        <v>4234</v>
      </c>
      <c r="F804" s="206">
        <v>48</v>
      </c>
      <c r="G804" s="221">
        <v>41320</v>
      </c>
      <c r="H804" s="206" t="s">
        <v>14</v>
      </c>
      <c r="I804" s="198" t="s">
        <v>4235</v>
      </c>
      <c r="J804" s="196" t="s">
        <v>4236</v>
      </c>
      <c r="K804" s="195" t="s">
        <v>7659</v>
      </c>
      <c r="L804" s="197"/>
      <c r="M804" s="197"/>
      <c r="N804" s="197"/>
      <c r="O804" s="197"/>
      <c r="P804" s="193" t="s">
        <v>7376</v>
      </c>
      <c r="Q804" s="193"/>
      <c r="R804" s="193"/>
    </row>
    <row r="805" spans="1:19" s="12" customFormat="1" ht="15" customHeight="1" x14ac:dyDescent="0.2">
      <c r="A805" s="249" t="s">
        <v>4226</v>
      </c>
      <c r="B805" s="194" t="s">
        <v>4238</v>
      </c>
      <c r="C805" s="194" t="s">
        <v>4239</v>
      </c>
      <c r="D805" s="194" t="s">
        <v>7132</v>
      </c>
      <c r="E805" s="208" t="s">
        <v>4240</v>
      </c>
      <c r="F805" s="206">
        <v>48</v>
      </c>
      <c r="G805" s="221">
        <v>41320</v>
      </c>
      <c r="H805" s="206" t="s">
        <v>27</v>
      </c>
      <c r="I805" s="198" t="s">
        <v>4241</v>
      </c>
      <c r="J805" s="196">
        <v>3125341015</v>
      </c>
      <c r="K805" s="195" t="s">
        <v>7658</v>
      </c>
      <c r="L805" s="197" t="s">
        <v>4242</v>
      </c>
      <c r="M805" s="197">
        <v>3188413050</v>
      </c>
      <c r="N805" s="197" t="s">
        <v>7846</v>
      </c>
      <c r="O805" s="197" t="s">
        <v>7702</v>
      </c>
      <c r="P805" s="193" t="s">
        <v>7135</v>
      </c>
      <c r="Q805" s="193" t="s">
        <v>7974</v>
      </c>
      <c r="R805" s="193" t="s">
        <v>7973</v>
      </c>
    </row>
    <row r="806" spans="1:19" s="12" customFormat="1" ht="15" customHeight="1" x14ac:dyDescent="0.2">
      <c r="A806" s="249" t="s">
        <v>4250</v>
      </c>
      <c r="B806" s="194" t="s">
        <v>4244</v>
      </c>
      <c r="C806" s="194" t="s">
        <v>4245</v>
      </c>
      <c r="D806" s="194" t="s">
        <v>7132</v>
      </c>
      <c r="E806" s="208" t="s">
        <v>4246</v>
      </c>
      <c r="F806" s="206">
        <v>48</v>
      </c>
      <c r="G806" s="221">
        <v>41320</v>
      </c>
      <c r="H806" s="206" t="s">
        <v>27</v>
      </c>
      <c r="I806" s="198" t="s">
        <v>4247</v>
      </c>
      <c r="J806" s="196" t="s">
        <v>4248</v>
      </c>
      <c r="K806" s="195" t="s">
        <v>7658</v>
      </c>
      <c r="L806" s="197" t="s">
        <v>63</v>
      </c>
      <c r="M806" s="197" t="s">
        <v>4249</v>
      </c>
      <c r="N806" s="197" t="s">
        <v>7895</v>
      </c>
      <c r="O806" s="197" t="s">
        <v>7280</v>
      </c>
      <c r="P806" s="193" t="s">
        <v>7313</v>
      </c>
      <c r="Q806" s="193"/>
      <c r="R806" s="193" t="s">
        <v>8625</v>
      </c>
      <c r="S806" s="17"/>
    </row>
    <row r="807" spans="1:19" s="12" customFormat="1" ht="15" customHeight="1" x14ac:dyDescent="0.25">
      <c r="A807" s="249" t="s">
        <v>4207</v>
      </c>
      <c r="B807" s="194" t="s">
        <v>4251</v>
      </c>
      <c r="C807" s="194" t="s">
        <v>3680</v>
      </c>
      <c r="D807" s="194" t="s">
        <v>7132</v>
      </c>
      <c r="E807" s="208" t="s">
        <v>4252</v>
      </c>
      <c r="F807" s="206">
        <v>48</v>
      </c>
      <c r="G807" s="221">
        <v>41320</v>
      </c>
      <c r="H807" s="206" t="s">
        <v>14</v>
      </c>
      <c r="I807" s="198" t="s">
        <v>4253</v>
      </c>
      <c r="J807" s="196" t="s">
        <v>8440</v>
      </c>
      <c r="K807" s="195" t="s">
        <v>7659</v>
      </c>
      <c r="L807" s="197"/>
      <c r="M807" s="197"/>
      <c r="N807" s="197"/>
      <c r="O807" s="197"/>
      <c r="P807" s="193" t="s">
        <v>7135</v>
      </c>
      <c r="Q807" s="193"/>
      <c r="R807" s="193"/>
      <c r="S807" s="24"/>
    </row>
    <row r="808" spans="1:19" s="12" customFormat="1" ht="15" customHeight="1" x14ac:dyDescent="0.25">
      <c r="A808" s="249" t="s">
        <v>4254</v>
      </c>
      <c r="B808" s="194" t="s">
        <v>4255</v>
      </c>
      <c r="C808" s="194" t="s">
        <v>4256</v>
      </c>
      <c r="D808" s="194" t="s">
        <v>7132</v>
      </c>
      <c r="E808" s="208" t="s">
        <v>4257</v>
      </c>
      <c r="F808" s="206">
        <v>48</v>
      </c>
      <c r="G808" s="221">
        <v>41320</v>
      </c>
      <c r="H808" s="206" t="s">
        <v>14</v>
      </c>
      <c r="I808" s="198" t="s">
        <v>4258</v>
      </c>
      <c r="J808" s="196" t="s">
        <v>4259</v>
      </c>
      <c r="K808" s="195" t="s">
        <v>7659</v>
      </c>
      <c r="L808" s="197"/>
      <c r="M808" s="197"/>
      <c r="N808" s="197"/>
      <c r="O808" s="197"/>
      <c r="P808" s="193" t="s">
        <v>7135</v>
      </c>
      <c r="Q808" s="193" t="s">
        <v>7162</v>
      </c>
      <c r="R808" s="193" t="s">
        <v>7981</v>
      </c>
      <c r="S808" s="24"/>
    </row>
    <row r="809" spans="1:19" s="12" customFormat="1" ht="15" customHeight="1" x14ac:dyDescent="0.25">
      <c r="A809" s="249" t="s">
        <v>4266</v>
      </c>
      <c r="B809" s="194" t="s">
        <v>4261</v>
      </c>
      <c r="C809" s="194" t="s">
        <v>4262</v>
      </c>
      <c r="D809" s="194" t="s">
        <v>7132</v>
      </c>
      <c r="E809" s="208" t="s">
        <v>4263</v>
      </c>
      <c r="F809" s="206">
        <v>48</v>
      </c>
      <c r="G809" s="221">
        <v>41320</v>
      </c>
      <c r="H809" s="206" t="s">
        <v>14</v>
      </c>
      <c r="I809" s="198" t="s">
        <v>4264</v>
      </c>
      <c r="J809" s="196" t="s">
        <v>4265</v>
      </c>
      <c r="K809" s="195" t="s">
        <v>7659</v>
      </c>
      <c r="L809" s="197"/>
      <c r="M809" s="197"/>
      <c r="N809" s="197"/>
      <c r="O809" s="197"/>
      <c r="P809" s="193" t="s">
        <v>7313</v>
      </c>
      <c r="Q809" s="193"/>
      <c r="R809" s="225" t="s">
        <v>7361</v>
      </c>
      <c r="S809" s="24"/>
    </row>
    <row r="810" spans="1:19" s="12" customFormat="1" ht="15" customHeight="1" x14ac:dyDescent="0.25">
      <c r="A810" s="249" t="s">
        <v>4195</v>
      </c>
      <c r="B810" s="194" t="s">
        <v>4267</v>
      </c>
      <c r="C810" s="194" t="s">
        <v>4268</v>
      </c>
      <c r="D810" s="194" t="s">
        <v>7132</v>
      </c>
      <c r="E810" s="208" t="s">
        <v>4269</v>
      </c>
      <c r="F810" s="206">
        <v>48</v>
      </c>
      <c r="G810" s="221">
        <v>41320</v>
      </c>
      <c r="H810" s="206" t="s">
        <v>27</v>
      </c>
      <c r="I810" s="198" t="s">
        <v>4270</v>
      </c>
      <c r="J810" s="196" t="s">
        <v>4271</v>
      </c>
      <c r="K810" s="195" t="s">
        <v>7658</v>
      </c>
      <c r="L810" s="197" t="s">
        <v>4272</v>
      </c>
      <c r="M810" s="197">
        <v>6650539</v>
      </c>
      <c r="N810" s="197" t="s">
        <v>7846</v>
      </c>
      <c r="O810" s="197" t="s">
        <v>7251</v>
      </c>
      <c r="P810" s="193" t="s">
        <v>7135</v>
      </c>
      <c r="Q810" s="193" t="s">
        <v>6702</v>
      </c>
      <c r="R810" s="193" t="s">
        <v>7980</v>
      </c>
      <c r="S810" s="24"/>
    </row>
    <row r="811" spans="1:19" s="12" customFormat="1" ht="15" customHeight="1" x14ac:dyDescent="0.25">
      <c r="A811" s="249" t="s">
        <v>4278</v>
      </c>
      <c r="B811" s="194" t="s">
        <v>4274</v>
      </c>
      <c r="C811" s="194" t="s">
        <v>4275</v>
      </c>
      <c r="D811" s="194" t="s">
        <v>7132</v>
      </c>
      <c r="E811" s="208" t="s">
        <v>4276</v>
      </c>
      <c r="F811" s="206">
        <v>48</v>
      </c>
      <c r="G811" s="221">
        <v>41320</v>
      </c>
      <c r="H811" s="206" t="s">
        <v>14</v>
      </c>
      <c r="I811" s="198" t="s">
        <v>4277</v>
      </c>
      <c r="J811" s="196">
        <v>3113462350</v>
      </c>
      <c r="K811" s="195" t="s">
        <v>7659</v>
      </c>
      <c r="L811" s="197"/>
      <c r="M811" s="197"/>
      <c r="N811" s="197"/>
      <c r="O811" s="197"/>
      <c r="P811" s="193" t="s">
        <v>7135</v>
      </c>
      <c r="Q811" s="193" t="s">
        <v>8128</v>
      </c>
      <c r="R811" s="193" t="s">
        <v>8129</v>
      </c>
      <c r="S811" s="24"/>
    </row>
    <row r="812" spans="1:19" s="11" customFormat="1" ht="15" customHeight="1" x14ac:dyDescent="0.2">
      <c r="A812" s="249" t="s">
        <v>4283</v>
      </c>
      <c r="B812" s="265" t="s">
        <v>4279</v>
      </c>
      <c r="C812" s="265" t="s">
        <v>1700</v>
      </c>
      <c r="D812" s="265" t="s">
        <v>7132</v>
      </c>
      <c r="E812" s="289" t="s">
        <v>4280</v>
      </c>
      <c r="F812" s="280">
        <v>49</v>
      </c>
      <c r="G812" s="296">
        <v>41390</v>
      </c>
      <c r="H812" s="280" t="s">
        <v>14</v>
      </c>
      <c r="I812" s="267" t="s">
        <v>4281</v>
      </c>
      <c r="J812" s="263" t="s">
        <v>4282</v>
      </c>
      <c r="K812" s="260" t="s">
        <v>7659</v>
      </c>
      <c r="L812" s="266"/>
      <c r="M812" s="266"/>
      <c r="N812" s="266"/>
      <c r="O812" s="266"/>
      <c r="P812" s="259" t="s">
        <v>7313</v>
      </c>
      <c r="Q812" s="259"/>
      <c r="R812" s="259" t="s">
        <v>8626</v>
      </c>
      <c r="S812" s="17"/>
    </row>
    <row r="813" spans="1:19" s="11" customFormat="1" ht="15" customHeight="1" x14ac:dyDescent="0.2">
      <c r="A813" s="249" t="s">
        <v>4289</v>
      </c>
      <c r="B813" s="265" t="s">
        <v>4284</v>
      </c>
      <c r="C813" s="265" t="s">
        <v>4285</v>
      </c>
      <c r="D813" s="265" t="s">
        <v>7132</v>
      </c>
      <c r="E813" s="279" t="s">
        <v>4286</v>
      </c>
      <c r="F813" s="280">
        <v>49</v>
      </c>
      <c r="G813" s="296">
        <v>41390</v>
      </c>
      <c r="H813" s="280" t="s">
        <v>27</v>
      </c>
      <c r="I813" s="267" t="s">
        <v>4287</v>
      </c>
      <c r="J813" s="263" t="s">
        <v>4288</v>
      </c>
      <c r="K813" s="260" t="s">
        <v>7658</v>
      </c>
      <c r="L813" s="266" t="s">
        <v>1163</v>
      </c>
      <c r="M813" s="266">
        <v>6470102</v>
      </c>
      <c r="N813" s="266" t="s">
        <v>7895</v>
      </c>
      <c r="O813" s="266" t="s">
        <v>7703</v>
      </c>
      <c r="P813" s="259" t="s">
        <v>7135</v>
      </c>
      <c r="Q813" s="259" t="s">
        <v>5483</v>
      </c>
      <c r="R813" s="259" t="s">
        <v>7151</v>
      </c>
      <c r="S813" s="17"/>
    </row>
    <row r="814" spans="1:19" s="12" customFormat="1" ht="15" customHeight="1" x14ac:dyDescent="0.25">
      <c r="A814" s="249" t="s">
        <v>4295</v>
      </c>
      <c r="B814" s="265" t="s">
        <v>4290</v>
      </c>
      <c r="C814" s="265" t="s">
        <v>4291</v>
      </c>
      <c r="D814" s="265" t="s">
        <v>7132</v>
      </c>
      <c r="E814" s="279" t="s">
        <v>4292</v>
      </c>
      <c r="F814" s="280">
        <v>49</v>
      </c>
      <c r="G814" s="296">
        <v>41390</v>
      </c>
      <c r="H814" s="280" t="s">
        <v>27</v>
      </c>
      <c r="I814" s="267" t="s">
        <v>4293</v>
      </c>
      <c r="J814" s="263">
        <v>3142826007</v>
      </c>
      <c r="K814" s="260" t="s">
        <v>7658</v>
      </c>
      <c r="L814" s="266" t="s">
        <v>4294</v>
      </c>
      <c r="M814" s="266">
        <v>6431692</v>
      </c>
      <c r="N814" s="266" t="s">
        <v>7895</v>
      </c>
      <c r="O814" s="266" t="s">
        <v>7704</v>
      </c>
      <c r="P814" s="259" t="s">
        <v>7135</v>
      </c>
      <c r="Q814" s="259" t="s">
        <v>7972</v>
      </c>
      <c r="R814" s="259" t="s">
        <v>7971</v>
      </c>
      <c r="S814" s="24"/>
    </row>
    <row r="815" spans="1:19" s="12" customFormat="1" ht="15" customHeight="1" x14ac:dyDescent="0.25">
      <c r="A815" s="249" t="s">
        <v>4301</v>
      </c>
      <c r="B815" s="265" t="s">
        <v>4296</v>
      </c>
      <c r="C815" s="265" t="s">
        <v>4297</v>
      </c>
      <c r="D815" s="265" t="s">
        <v>7132</v>
      </c>
      <c r="E815" s="279" t="s">
        <v>4298</v>
      </c>
      <c r="F815" s="280">
        <v>49</v>
      </c>
      <c r="G815" s="296">
        <v>41390</v>
      </c>
      <c r="H815" s="280" t="s">
        <v>27</v>
      </c>
      <c r="I815" s="267" t="s">
        <v>4299</v>
      </c>
      <c r="J815" s="263" t="s">
        <v>4300</v>
      </c>
      <c r="K815" s="260" t="s">
        <v>7658</v>
      </c>
      <c r="L815" s="266" t="s">
        <v>35</v>
      </c>
      <c r="M815" s="266">
        <v>6332222</v>
      </c>
      <c r="N815" s="266" t="s">
        <v>7895</v>
      </c>
      <c r="O815" s="266" t="s">
        <v>7186</v>
      </c>
      <c r="P815" s="259" t="s">
        <v>7313</v>
      </c>
      <c r="Q815" s="259"/>
      <c r="R815" s="259" t="s">
        <v>7963</v>
      </c>
      <c r="S815" s="24"/>
    </row>
    <row r="816" spans="1:19" s="11" customFormat="1" ht="15" customHeight="1" x14ac:dyDescent="0.2">
      <c r="A816" s="249" t="s">
        <v>4306</v>
      </c>
      <c r="B816" s="265" t="s">
        <v>4302</v>
      </c>
      <c r="C816" s="265" t="s">
        <v>3189</v>
      </c>
      <c r="D816" s="265" t="s">
        <v>7132</v>
      </c>
      <c r="E816" s="278">
        <v>1095806314</v>
      </c>
      <c r="F816" s="280">
        <v>49</v>
      </c>
      <c r="G816" s="296">
        <v>41390</v>
      </c>
      <c r="H816" s="280" t="s">
        <v>27</v>
      </c>
      <c r="I816" s="267" t="s">
        <v>4303</v>
      </c>
      <c r="J816" s="263" t="s">
        <v>4304</v>
      </c>
      <c r="K816" s="260" t="s">
        <v>7658</v>
      </c>
      <c r="L816" s="266" t="s">
        <v>4305</v>
      </c>
      <c r="M816" s="266">
        <v>6197712</v>
      </c>
      <c r="N816" s="266" t="s">
        <v>7895</v>
      </c>
      <c r="O816" s="266" t="s">
        <v>7705</v>
      </c>
      <c r="P816" s="259" t="s">
        <v>7135</v>
      </c>
      <c r="Q816" s="259" t="s">
        <v>7307</v>
      </c>
      <c r="R816" s="259" t="s">
        <v>7967</v>
      </c>
      <c r="S816" s="17"/>
    </row>
    <row r="817" spans="1:19" s="12" customFormat="1" ht="15" customHeight="1" x14ac:dyDescent="0.25">
      <c r="A817" s="249" t="s">
        <v>4311</v>
      </c>
      <c r="B817" s="265" t="s">
        <v>4307</v>
      </c>
      <c r="C817" s="265" t="s">
        <v>4308</v>
      </c>
      <c r="D817" s="265" t="s">
        <v>7132</v>
      </c>
      <c r="E817" s="278">
        <v>1098695528</v>
      </c>
      <c r="F817" s="280">
        <v>49</v>
      </c>
      <c r="G817" s="296">
        <v>41390</v>
      </c>
      <c r="H817" s="280" t="s">
        <v>27</v>
      </c>
      <c r="I817" s="267" t="s">
        <v>4309</v>
      </c>
      <c r="J817" s="263" t="s">
        <v>4310</v>
      </c>
      <c r="K817" s="260" t="s">
        <v>7658</v>
      </c>
      <c r="L817" s="266" t="s">
        <v>331</v>
      </c>
      <c r="M817" s="266">
        <v>6528080</v>
      </c>
      <c r="N817" s="266" t="s">
        <v>7895</v>
      </c>
      <c r="O817" s="266" t="s">
        <v>7706</v>
      </c>
      <c r="P817" s="259" t="s">
        <v>7135</v>
      </c>
      <c r="Q817" s="259" t="s">
        <v>7097</v>
      </c>
      <c r="R817" s="259" t="s">
        <v>7808</v>
      </c>
      <c r="S817" s="24"/>
    </row>
    <row r="818" spans="1:19" s="12" customFormat="1" ht="15" customHeight="1" x14ac:dyDescent="0.25">
      <c r="A818" s="249" t="s">
        <v>4316</v>
      </c>
      <c r="B818" s="265" t="s">
        <v>4312</v>
      </c>
      <c r="C818" s="265" t="s">
        <v>4313</v>
      </c>
      <c r="D818" s="265" t="s">
        <v>7132</v>
      </c>
      <c r="E818" s="278">
        <v>1098689922</v>
      </c>
      <c r="F818" s="280">
        <v>49</v>
      </c>
      <c r="G818" s="296">
        <v>41390</v>
      </c>
      <c r="H818" s="280" t="s">
        <v>27</v>
      </c>
      <c r="I818" s="297" t="s">
        <v>4314</v>
      </c>
      <c r="J818" s="263" t="s">
        <v>4315</v>
      </c>
      <c r="K818" s="260" t="s">
        <v>7658</v>
      </c>
      <c r="L818" s="266" t="s">
        <v>35</v>
      </c>
      <c r="M818" s="266">
        <v>6333213</v>
      </c>
      <c r="N818" s="266" t="s">
        <v>7895</v>
      </c>
      <c r="O818" s="266" t="s">
        <v>7186</v>
      </c>
      <c r="P818" s="259" t="s">
        <v>7135</v>
      </c>
      <c r="Q818" s="259" t="s">
        <v>7970</v>
      </c>
      <c r="R818" s="259" t="s">
        <v>7969</v>
      </c>
      <c r="S818" s="24"/>
    </row>
    <row r="819" spans="1:19" s="12" customFormat="1" ht="15" customHeight="1" x14ac:dyDescent="0.25">
      <c r="A819" s="249" t="s">
        <v>4322</v>
      </c>
      <c r="B819" s="265" t="s">
        <v>4317</v>
      </c>
      <c r="C819" s="265" t="s">
        <v>4318</v>
      </c>
      <c r="D819" s="265" t="s">
        <v>7132</v>
      </c>
      <c r="E819" s="278">
        <v>63561118</v>
      </c>
      <c r="F819" s="280">
        <v>49</v>
      </c>
      <c r="G819" s="296">
        <v>41390</v>
      </c>
      <c r="H819" s="280" t="s">
        <v>27</v>
      </c>
      <c r="I819" s="267" t="s">
        <v>4319</v>
      </c>
      <c r="J819" s="263" t="s">
        <v>4320</v>
      </c>
      <c r="K819" s="260" t="s">
        <v>7658</v>
      </c>
      <c r="L819" s="266" t="s">
        <v>4321</v>
      </c>
      <c r="M819" s="266">
        <v>6780300</v>
      </c>
      <c r="N819" s="266" t="s">
        <v>7846</v>
      </c>
      <c r="O819" s="266" t="s">
        <v>7183</v>
      </c>
      <c r="P819" s="259" t="s">
        <v>7135</v>
      </c>
      <c r="Q819" s="259" t="s">
        <v>7182</v>
      </c>
      <c r="R819" s="259" t="s">
        <v>7966</v>
      </c>
      <c r="S819" s="24"/>
    </row>
    <row r="820" spans="1:19" s="12" customFormat="1" ht="15" customHeight="1" x14ac:dyDescent="0.25">
      <c r="A820" s="249" t="s">
        <v>4327</v>
      </c>
      <c r="B820" s="265" t="s">
        <v>4323</v>
      </c>
      <c r="C820" s="265" t="s">
        <v>4324</v>
      </c>
      <c r="D820" s="265" t="s">
        <v>7132</v>
      </c>
      <c r="E820" s="278">
        <v>1065891606</v>
      </c>
      <c r="F820" s="280">
        <v>49</v>
      </c>
      <c r="G820" s="296">
        <v>41390</v>
      </c>
      <c r="H820" s="280" t="s">
        <v>14</v>
      </c>
      <c r="I820" s="297" t="s">
        <v>4325</v>
      </c>
      <c r="J820" s="263" t="s">
        <v>4326</v>
      </c>
      <c r="K820" s="260" t="s">
        <v>7659</v>
      </c>
      <c r="L820" s="266"/>
      <c r="M820" s="266"/>
      <c r="N820" s="266"/>
      <c r="O820" s="266"/>
      <c r="P820" s="259" t="s">
        <v>7135</v>
      </c>
      <c r="Q820" s="259" t="s">
        <v>7968</v>
      </c>
      <c r="R820" s="259" t="s">
        <v>7964</v>
      </c>
      <c r="S820" s="24"/>
    </row>
    <row r="821" spans="1:19" s="12" customFormat="1" ht="15" customHeight="1" x14ac:dyDescent="0.25">
      <c r="A821" s="249" t="s">
        <v>4333</v>
      </c>
      <c r="B821" s="265" t="s">
        <v>4328</v>
      </c>
      <c r="C821" s="265" t="s">
        <v>4329</v>
      </c>
      <c r="D821" s="265" t="s">
        <v>7132</v>
      </c>
      <c r="E821" s="278">
        <v>1098746507</v>
      </c>
      <c r="F821" s="280">
        <v>49</v>
      </c>
      <c r="G821" s="296">
        <v>41390</v>
      </c>
      <c r="H821" s="280" t="s">
        <v>27</v>
      </c>
      <c r="I821" s="297" t="s">
        <v>4330</v>
      </c>
      <c r="J821" s="263" t="s">
        <v>4331</v>
      </c>
      <c r="K821" s="260" t="s">
        <v>7658</v>
      </c>
      <c r="L821" s="266" t="s">
        <v>4332</v>
      </c>
      <c r="M821" s="266">
        <v>6704652</v>
      </c>
      <c r="N821" s="266" t="s">
        <v>7895</v>
      </c>
      <c r="O821" s="266" t="s">
        <v>7707</v>
      </c>
      <c r="P821" s="259" t="s">
        <v>7135</v>
      </c>
      <c r="Q821" s="259" t="s">
        <v>7307</v>
      </c>
      <c r="R821" s="259" t="s">
        <v>7967</v>
      </c>
      <c r="S821" s="24"/>
    </row>
    <row r="822" spans="1:19" s="12" customFormat="1" ht="15" customHeight="1" x14ac:dyDescent="0.2">
      <c r="A822" s="249" t="s">
        <v>4339</v>
      </c>
      <c r="B822" s="265" t="s">
        <v>4334</v>
      </c>
      <c r="C822" s="265" t="s">
        <v>4335</v>
      </c>
      <c r="D822" s="265" t="s">
        <v>7132</v>
      </c>
      <c r="E822" s="278">
        <v>1102549239</v>
      </c>
      <c r="F822" s="280">
        <v>49</v>
      </c>
      <c r="G822" s="296">
        <v>41390</v>
      </c>
      <c r="H822" s="280" t="s">
        <v>14</v>
      </c>
      <c r="I822" s="297" t="s">
        <v>4336</v>
      </c>
      <c r="J822" s="263">
        <v>3132293742</v>
      </c>
      <c r="K822" s="260" t="s">
        <v>7658</v>
      </c>
      <c r="L822" s="266" t="s">
        <v>4337</v>
      </c>
      <c r="M822" s="266" t="s">
        <v>4338</v>
      </c>
      <c r="N822" s="266" t="s">
        <v>7895</v>
      </c>
      <c r="O822" s="266" t="s">
        <v>7708</v>
      </c>
      <c r="P822" s="259" t="s">
        <v>7135</v>
      </c>
      <c r="Q822" s="259" t="s">
        <v>7180</v>
      </c>
      <c r="R822" s="259" t="s">
        <v>7964</v>
      </c>
      <c r="S822" s="17"/>
    </row>
    <row r="823" spans="1:19" s="11" customFormat="1" ht="15" customHeight="1" x14ac:dyDescent="0.2">
      <c r="A823" s="249" t="s">
        <v>4345</v>
      </c>
      <c r="B823" s="265" t="s">
        <v>4340</v>
      </c>
      <c r="C823" s="265" t="s">
        <v>4341</v>
      </c>
      <c r="D823" s="265" t="s">
        <v>7132</v>
      </c>
      <c r="E823" s="278">
        <v>1098607749</v>
      </c>
      <c r="F823" s="280">
        <v>49</v>
      </c>
      <c r="G823" s="296">
        <v>41390</v>
      </c>
      <c r="H823" s="280" t="s">
        <v>27</v>
      </c>
      <c r="I823" s="267" t="s">
        <v>4342</v>
      </c>
      <c r="J823" s="263" t="s">
        <v>4343</v>
      </c>
      <c r="K823" s="260" t="s">
        <v>7658</v>
      </c>
      <c r="L823" s="266" t="s">
        <v>4344</v>
      </c>
      <c r="M823" s="266">
        <v>6480662</v>
      </c>
      <c r="N823" s="266" t="s">
        <v>7884</v>
      </c>
      <c r="O823" s="266" t="s">
        <v>7234</v>
      </c>
      <c r="P823" s="259" t="s">
        <v>7135</v>
      </c>
      <c r="Q823" s="259" t="s">
        <v>7962</v>
      </c>
      <c r="R823" s="259" t="s">
        <v>7961</v>
      </c>
      <c r="S823" s="17"/>
    </row>
    <row r="824" spans="1:19" s="11" customFormat="1" ht="15" customHeight="1" x14ac:dyDescent="0.2">
      <c r="A824" s="249" t="s">
        <v>4350</v>
      </c>
      <c r="B824" s="265" t="s">
        <v>4346</v>
      </c>
      <c r="C824" s="265" t="s">
        <v>4347</v>
      </c>
      <c r="D824" s="265" t="s">
        <v>7131</v>
      </c>
      <c r="E824" s="278">
        <v>1098735784</v>
      </c>
      <c r="F824" s="280">
        <v>49</v>
      </c>
      <c r="G824" s="296">
        <v>41390</v>
      </c>
      <c r="H824" s="280" t="s">
        <v>14</v>
      </c>
      <c r="I824" s="297" t="s">
        <v>4348</v>
      </c>
      <c r="J824" s="263" t="s">
        <v>4349</v>
      </c>
      <c r="K824" s="260" t="s">
        <v>7659</v>
      </c>
      <c r="L824" s="266"/>
      <c r="M824" s="266"/>
      <c r="N824" s="266"/>
      <c r="O824" s="266"/>
      <c r="P824" s="259" t="s">
        <v>7135</v>
      </c>
      <c r="Q824" s="259" t="s">
        <v>7167</v>
      </c>
      <c r="R824" s="259" t="s">
        <v>7965</v>
      </c>
      <c r="S824" s="17"/>
    </row>
    <row r="825" spans="1:19" s="12" customFormat="1" ht="15" customHeight="1" x14ac:dyDescent="0.25">
      <c r="A825" s="249" t="s">
        <v>4355</v>
      </c>
      <c r="B825" s="265" t="s">
        <v>4351</v>
      </c>
      <c r="C825" s="265" t="s">
        <v>461</v>
      </c>
      <c r="D825" s="265" t="s">
        <v>7132</v>
      </c>
      <c r="E825" s="278">
        <v>63553959</v>
      </c>
      <c r="F825" s="280">
        <v>49</v>
      </c>
      <c r="G825" s="296">
        <v>41390</v>
      </c>
      <c r="H825" s="280" t="s">
        <v>27</v>
      </c>
      <c r="I825" s="267" t="s">
        <v>4352</v>
      </c>
      <c r="J825" s="263" t="s">
        <v>4353</v>
      </c>
      <c r="K825" s="260" t="s">
        <v>7658</v>
      </c>
      <c r="L825" s="266" t="s">
        <v>4354</v>
      </c>
      <c r="M825" s="266">
        <v>3166229138</v>
      </c>
      <c r="N825" s="266" t="s">
        <v>7846</v>
      </c>
      <c r="O825" s="266" t="s">
        <v>7709</v>
      </c>
      <c r="P825" s="259" t="s">
        <v>7313</v>
      </c>
      <c r="Q825" s="259"/>
      <c r="R825" s="259" t="s">
        <v>7333</v>
      </c>
      <c r="S825" s="24"/>
    </row>
    <row r="826" spans="1:19" s="12" customFormat="1" ht="15" customHeight="1" x14ac:dyDescent="0.25">
      <c r="A826" s="249" t="s">
        <v>4360</v>
      </c>
      <c r="B826" s="265" t="s">
        <v>4356</v>
      </c>
      <c r="C826" s="265" t="s">
        <v>4357</v>
      </c>
      <c r="D826" s="265" t="s">
        <v>7131</v>
      </c>
      <c r="E826" s="278">
        <v>1014197602</v>
      </c>
      <c r="F826" s="280">
        <v>49</v>
      </c>
      <c r="G826" s="296">
        <v>41390</v>
      </c>
      <c r="H826" s="280" t="s">
        <v>14</v>
      </c>
      <c r="I826" s="267" t="s">
        <v>4358</v>
      </c>
      <c r="J826" s="263" t="s">
        <v>4359</v>
      </c>
      <c r="K826" s="260" t="s">
        <v>7659</v>
      </c>
      <c r="L826" s="266"/>
      <c r="M826" s="266"/>
      <c r="N826" s="266"/>
      <c r="O826" s="266"/>
      <c r="P826" s="259" t="s">
        <v>7135</v>
      </c>
      <c r="Q826" s="259" t="s">
        <v>7180</v>
      </c>
      <c r="R826" s="259" t="s">
        <v>7960</v>
      </c>
      <c r="S826" s="24"/>
    </row>
    <row r="827" spans="1:19" s="11" customFormat="1" ht="15" customHeight="1" x14ac:dyDescent="0.2">
      <c r="A827" s="249" t="s">
        <v>4366</v>
      </c>
      <c r="B827" s="265" t="s">
        <v>4361</v>
      </c>
      <c r="C827" s="265" t="s">
        <v>340</v>
      </c>
      <c r="D827" s="265" t="s">
        <v>7131</v>
      </c>
      <c r="E827" s="279" t="s">
        <v>4362</v>
      </c>
      <c r="F827" s="280">
        <v>49</v>
      </c>
      <c r="G827" s="296">
        <v>41390</v>
      </c>
      <c r="H827" s="280" t="s">
        <v>27</v>
      </c>
      <c r="I827" s="297" t="s">
        <v>4363</v>
      </c>
      <c r="J827" s="263" t="s">
        <v>4364</v>
      </c>
      <c r="K827" s="260" t="s">
        <v>7658</v>
      </c>
      <c r="L827" s="266" t="s">
        <v>4365</v>
      </c>
      <c r="M827" s="266">
        <v>6962684</v>
      </c>
      <c r="N827" s="266" t="s">
        <v>7846</v>
      </c>
      <c r="O827" s="266" t="s">
        <v>7710</v>
      </c>
      <c r="P827" s="259" t="s">
        <v>7313</v>
      </c>
      <c r="Q827" s="259"/>
      <c r="R827" s="259" t="s">
        <v>7333</v>
      </c>
      <c r="S827" s="17"/>
    </row>
    <row r="828" spans="1:19" s="11" customFormat="1" ht="15" customHeight="1" x14ac:dyDescent="0.2">
      <c r="A828" s="249" t="s">
        <v>4373</v>
      </c>
      <c r="B828" s="265" t="s">
        <v>4367</v>
      </c>
      <c r="C828" s="265" t="s">
        <v>4368</v>
      </c>
      <c r="D828" s="265" t="s">
        <v>7131</v>
      </c>
      <c r="E828" s="279" t="s">
        <v>4369</v>
      </c>
      <c r="F828" s="280">
        <v>49</v>
      </c>
      <c r="G828" s="296">
        <v>41390</v>
      </c>
      <c r="H828" s="280" t="s">
        <v>27</v>
      </c>
      <c r="I828" s="297" t="s">
        <v>4370</v>
      </c>
      <c r="J828" s="263" t="s">
        <v>4371</v>
      </c>
      <c r="K828" s="260" t="s">
        <v>7658</v>
      </c>
      <c r="L828" s="266" t="s">
        <v>4372</v>
      </c>
      <c r="M828" s="266">
        <v>6443775</v>
      </c>
      <c r="N828" s="266" t="s">
        <v>7853</v>
      </c>
      <c r="O828" s="266" t="s">
        <v>7711</v>
      </c>
      <c r="P828" s="259" t="s">
        <v>7135</v>
      </c>
      <c r="Q828" s="259" t="s">
        <v>7140</v>
      </c>
      <c r="R828" s="259" t="s">
        <v>7141</v>
      </c>
      <c r="S828" s="17"/>
    </row>
    <row r="829" spans="1:19" s="11" customFormat="1" ht="15" customHeight="1" x14ac:dyDescent="0.2">
      <c r="A829" s="249" t="s">
        <v>4379</v>
      </c>
      <c r="B829" s="265" t="s">
        <v>4374</v>
      </c>
      <c r="C829" s="265" t="s">
        <v>4375</v>
      </c>
      <c r="D829" s="265" t="s">
        <v>7132</v>
      </c>
      <c r="E829" s="279" t="s">
        <v>4376</v>
      </c>
      <c r="F829" s="280">
        <v>50</v>
      </c>
      <c r="G829" s="296">
        <v>41432</v>
      </c>
      <c r="H829" s="280" t="s">
        <v>27</v>
      </c>
      <c r="I829" s="267" t="s">
        <v>4377</v>
      </c>
      <c r="J829" s="263" t="s">
        <v>4378</v>
      </c>
      <c r="K829" s="260" t="s">
        <v>7658</v>
      </c>
      <c r="L829" s="266" t="s">
        <v>3153</v>
      </c>
      <c r="M829" s="266">
        <v>6978187</v>
      </c>
      <c r="N829" s="266" t="s">
        <v>7846</v>
      </c>
      <c r="O829" s="266" t="s">
        <v>7712</v>
      </c>
      <c r="P829" s="259" t="s">
        <v>7135</v>
      </c>
      <c r="Q829" s="259" t="s">
        <v>7159</v>
      </c>
      <c r="R829" s="259" t="s">
        <v>7158</v>
      </c>
      <c r="S829" s="17"/>
    </row>
    <row r="830" spans="1:19" s="12" customFormat="1" ht="15" customHeight="1" x14ac:dyDescent="0.2">
      <c r="A830" s="249" t="s">
        <v>4387</v>
      </c>
      <c r="B830" s="194" t="s">
        <v>4380</v>
      </c>
      <c r="C830" s="194" t="s">
        <v>4381</v>
      </c>
      <c r="D830" s="194" t="s">
        <v>7132</v>
      </c>
      <c r="E830" s="208" t="s">
        <v>4382</v>
      </c>
      <c r="F830" s="206">
        <v>50</v>
      </c>
      <c r="G830" s="226">
        <v>41432</v>
      </c>
      <c r="H830" s="206" t="s">
        <v>27</v>
      </c>
      <c r="I830" s="198" t="s">
        <v>4383</v>
      </c>
      <c r="J830" s="196" t="s">
        <v>4384</v>
      </c>
      <c r="K830" s="195" t="s">
        <v>7658</v>
      </c>
      <c r="L830" s="197" t="s">
        <v>4385</v>
      </c>
      <c r="M830" s="197" t="s">
        <v>4386</v>
      </c>
      <c r="N830" s="197" t="s">
        <v>7846</v>
      </c>
      <c r="O830" s="197" t="s">
        <v>7713</v>
      </c>
      <c r="P830" s="193" t="s">
        <v>7135</v>
      </c>
      <c r="Q830" s="193" t="s">
        <v>7950</v>
      </c>
      <c r="R830" s="193" t="s">
        <v>7953</v>
      </c>
    </row>
    <row r="831" spans="1:19" s="12" customFormat="1" ht="15" customHeight="1" x14ac:dyDescent="0.2">
      <c r="A831" s="249" t="s">
        <v>4393</v>
      </c>
      <c r="B831" s="194" t="s">
        <v>4388</v>
      </c>
      <c r="C831" s="194" t="s">
        <v>4389</v>
      </c>
      <c r="D831" s="194" t="s">
        <v>7132</v>
      </c>
      <c r="E831" s="208" t="s">
        <v>4390</v>
      </c>
      <c r="F831" s="206">
        <v>50</v>
      </c>
      <c r="G831" s="226">
        <v>41432</v>
      </c>
      <c r="H831" s="206" t="s">
        <v>14</v>
      </c>
      <c r="I831" s="227" t="s">
        <v>4391</v>
      </c>
      <c r="J831" s="196" t="s">
        <v>4392</v>
      </c>
      <c r="K831" s="195" t="s">
        <v>7659</v>
      </c>
      <c r="L831" s="197"/>
      <c r="M831" s="197"/>
      <c r="N831" s="197"/>
      <c r="O831" s="197"/>
      <c r="P831" s="193" t="s">
        <v>7135</v>
      </c>
      <c r="Q831" s="193" t="s">
        <v>7952</v>
      </c>
      <c r="R831" s="228" t="s">
        <v>7951</v>
      </c>
    </row>
    <row r="832" spans="1:19" s="11" customFormat="1" ht="15" customHeight="1" x14ac:dyDescent="0.2">
      <c r="A832" s="249" t="s">
        <v>4405</v>
      </c>
      <c r="B832" s="194" t="s">
        <v>4394</v>
      </c>
      <c r="C832" s="194" t="s">
        <v>4395</v>
      </c>
      <c r="D832" s="194" t="s">
        <v>7132</v>
      </c>
      <c r="E832" s="208" t="s">
        <v>4396</v>
      </c>
      <c r="F832" s="206">
        <v>50</v>
      </c>
      <c r="G832" s="226">
        <v>41432</v>
      </c>
      <c r="H832" s="206" t="s">
        <v>27</v>
      </c>
      <c r="I832" s="198" t="s">
        <v>4397</v>
      </c>
      <c r="J832" s="196">
        <v>3186433178</v>
      </c>
      <c r="K832" s="195" t="s">
        <v>7658</v>
      </c>
      <c r="L832" s="197" t="s">
        <v>3404</v>
      </c>
      <c r="M832" s="197" t="s">
        <v>4398</v>
      </c>
      <c r="N832" s="197" t="s">
        <v>7895</v>
      </c>
      <c r="O832" s="197" t="s">
        <v>7223</v>
      </c>
      <c r="P832" s="193" t="s">
        <v>7135</v>
      </c>
      <c r="Q832" s="193" t="s">
        <v>7955</v>
      </c>
      <c r="R832" s="193" t="s">
        <v>7954</v>
      </c>
    </row>
    <row r="833" spans="1:19" s="12" customFormat="1" ht="15" customHeight="1" x14ac:dyDescent="0.25">
      <c r="A833" s="249" t="s">
        <v>4399</v>
      </c>
      <c r="B833" s="194" t="s">
        <v>4400</v>
      </c>
      <c r="C833" s="194" t="s">
        <v>4401</v>
      </c>
      <c r="D833" s="194" t="s">
        <v>7132</v>
      </c>
      <c r="E833" s="208" t="s">
        <v>4402</v>
      </c>
      <c r="F833" s="206">
        <v>50</v>
      </c>
      <c r="G833" s="226">
        <v>41432</v>
      </c>
      <c r="H833" s="206" t="s">
        <v>14</v>
      </c>
      <c r="I833" s="227" t="s">
        <v>4403</v>
      </c>
      <c r="J833" s="196" t="s">
        <v>4404</v>
      </c>
      <c r="K833" s="195" t="s">
        <v>7658</v>
      </c>
      <c r="L833" s="197" t="s">
        <v>7714</v>
      </c>
      <c r="M833" s="197"/>
      <c r="N833" s="197" t="s">
        <v>7846</v>
      </c>
      <c r="O833" s="197"/>
      <c r="P833" s="193"/>
      <c r="Q833" s="193"/>
      <c r="R833" s="193"/>
      <c r="S833" s="24"/>
    </row>
    <row r="834" spans="1:19" s="12" customFormat="1" ht="15" customHeight="1" x14ac:dyDescent="0.25">
      <c r="A834" s="249" t="s">
        <v>4409</v>
      </c>
      <c r="B834" s="194" t="s">
        <v>4406</v>
      </c>
      <c r="C834" s="194" t="s">
        <v>181</v>
      </c>
      <c r="D834" s="194" t="s">
        <v>7132</v>
      </c>
      <c r="E834" s="208" t="s">
        <v>4407</v>
      </c>
      <c r="F834" s="206">
        <v>50</v>
      </c>
      <c r="G834" s="226">
        <v>41432</v>
      </c>
      <c r="H834" s="206" t="s">
        <v>14</v>
      </c>
      <c r="I834" s="227" t="s">
        <v>4408</v>
      </c>
      <c r="J834" s="196">
        <v>3202223630</v>
      </c>
      <c r="K834" s="195" t="s">
        <v>7659</v>
      </c>
      <c r="L834" s="197"/>
      <c r="M834" s="197"/>
      <c r="N834" s="197"/>
      <c r="O834" s="197"/>
      <c r="P834" s="193" t="s">
        <v>7135</v>
      </c>
      <c r="Q834" s="193" t="s">
        <v>6281</v>
      </c>
      <c r="R834" s="193" t="s">
        <v>7954</v>
      </c>
      <c r="S834" s="24"/>
    </row>
    <row r="835" spans="1:19" s="11" customFormat="1" ht="15" customHeight="1" x14ac:dyDescent="0.2">
      <c r="A835" s="249" t="s">
        <v>4415</v>
      </c>
      <c r="B835" s="194" t="s">
        <v>4410</v>
      </c>
      <c r="C835" s="194" t="s">
        <v>2022</v>
      </c>
      <c r="D835" s="194" t="s">
        <v>7132</v>
      </c>
      <c r="E835" s="208" t="s">
        <v>4411</v>
      </c>
      <c r="F835" s="206">
        <v>50</v>
      </c>
      <c r="G835" s="226">
        <v>41432</v>
      </c>
      <c r="H835" s="206" t="s">
        <v>27</v>
      </c>
      <c r="I835" s="198" t="s">
        <v>4412</v>
      </c>
      <c r="J835" s="196" t="s">
        <v>4413</v>
      </c>
      <c r="K835" s="195" t="s">
        <v>7658</v>
      </c>
      <c r="L835" s="197" t="s">
        <v>4414</v>
      </c>
      <c r="M835" s="197">
        <v>6796220</v>
      </c>
      <c r="N835" s="197" t="s">
        <v>7847</v>
      </c>
      <c r="O835" s="197" t="s">
        <v>7149</v>
      </c>
      <c r="P835" s="193" t="s">
        <v>7135</v>
      </c>
      <c r="Q835" s="193" t="s">
        <v>6080</v>
      </c>
      <c r="R835" s="193" t="s">
        <v>7956</v>
      </c>
      <c r="S835" s="17"/>
    </row>
    <row r="836" spans="1:19" s="11" customFormat="1" ht="15" customHeight="1" x14ac:dyDescent="0.2">
      <c r="A836" s="249" t="s">
        <v>4421</v>
      </c>
      <c r="B836" s="194" t="s">
        <v>4416</v>
      </c>
      <c r="C836" s="194" t="s">
        <v>4417</v>
      </c>
      <c r="D836" s="194" t="s">
        <v>7132</v>
      </c>
      <c r="E836" s="208" t="s">
        <v>4418</v>
      </c>
      <c r="F836" s="206">
        <v>50</v>
      </c>
      <c r="G836" s="226">
        <v>41432</v>
      </c>
      <c r="H836" s="206" t="s">
        <v>14</v>
      </c>
      <c r="I836" s="198" t="s">
        <v>4419</v>
      </c>
      <c r="J836" s="196" t="s">
        <v>4420</v>
      </c>
      <c r="K836" s="195" t="s">
        <v>7659</v>
      </c>
      <c r="L836" s="197"/>
      <c r="M836" s="197"/>
      <c r="N836" s="197"/>
      <c r="O836" s="197"/>
      <c r="P836" s="193" t="s">
        <v>7135</v>
      </c>
      <c r="Q836" s="193" t="s">
        <v>7207</v>
      </c>
      <c r="R836" s="193" t="s">
        <v>7957</v>
      </c>
      <c r="S836" s="17"/>
    </row>
    <row r="837" spans="1:19" s="12" customFormat="1" ht="15" customHeight="1" x14ac:dyDescent="0.25">
      <c r="A837" s="249" t="s">
        <v>4428</v>
      </c>
      <c r="B837" s="194" t="s">
        <v>4422</v>
      </c>
      <c r="C837" s="194" t="s">
        <v>4423</v>
      </c>
      <c r="D837" s="194" t="s">
        <v>7132</v>
      </c>
      <c r="E837" s="208" t="s">
        <v>4424</v>
      </c>
      <c r="F837" s="206">
        <v>50</v>
      </c>
      <c r="G837" s="226">
        <v>41432</v>
      </c>
      <c r="H837" s="206" t="s">
        <v>27</v>
      </c>
      <c r="I837" s="227" t="s">
        <v>4425</v>
      </c>
      <c r="J837" s="196">
        <v>3177398188</v>
      </c>
      <c r="K837" s="195" t="s">
        <v>7658</v>
      </c>
      <c r="L837" s="197" t="s">
        <v>4426</v>
      </c>
      <c r="M837" s="197" t="s">
        <v>4427</v>
      </c>
      <c r="N837" s="197" t="s">
        <v>7881</v>
      </c>
      <c r="O837" s="197" t="s">
        <v>7715</v>
      </c>
      <c r="P837" s="193" t="s">
        <v>7135</v>
      </c>
      <c r="Q837" s="193" t="s">
        <v>7959</v>
      </c>
      <c r="R837" s="193" t="s">
        <v>7958</v>
      </c>
      <c r="S837" s="24"/>
    </row>
    <row r="838" spans="1:19" s="12" customFormat="1" ht="15" customHeight="1" x14ac:dyDescent="0.25">
      <c r="A838" s="249" t="s">
        <v>4439</v>
      </c>
      <c r="B838" s="265" t="s">
        <v>3175</v>
      </c>
      <c r="C838" s="265" t="s">
        <v>4429</v>
      </c>
      <c r="D838" s="265" t="s">
        <v>7131</v>
      </c>
      <c r="E838" s="279" t="s">
        <v>4430</v>
      </c>
      <c r="F838" s="280">
        <v>51</v>
      </c>
      <c r="G838" s="296">
        <v>41467</v>
      </c>
      <c r="H838" s="280" t="s">
        <v>14</v>
      </c>
      <c r="I838" s="297" t="s">
        <v>4431</v>
      </c>
      <c r="J838" s="263">
        <v>3167212888</v>
      </c>
      <c r="K838" s="260" t="s">
        <v>7659</v>
      </c>
      <c r="L838" s="266"/>
      <c r="M838" s="266"/>
      <c r="N838" s="266"/>
      <c r="O838" s="266"/>
      <c r="P838" s="259" t="s">
        <v>7135</v>
      </c>
      <c r="Q838" s="259" t="s">
        <v>6448</v>
      </c>
      <c r="R838" s="298" t="s">
        <v>7941</v>
      </c>
      <c r="S838" s="24"/>
    </row>
    <row r="839" spans="1:19" s="12" customFormat="1" ht="15" customHeight="1" x14ac:dyDescent="0.25">
      <c r="A839" s="249" t="s">
        <v>4432</v>
      </c>
      <c r="B839" s="265" t="s">
        <v>4433</v>
      </c>
      <c r="C839" s="265" t="s">
        <v>4434</v>
      </c>
      <c r="D839" s="265" t="s">
        <v>7132</v>
      </c>
      <c r="E839" s="279" t="s">
        <v>4435</v>
      </c>
      <c r="F839" s="280">
        <v>51</v>
      </c>
      <c r="G839" s="296">
        <v>41467</v>
      </c>
      <c r="H839" s="280" t="s">
        <v>14</v>
      </c>
      <c r="I839" s="297" t="s">
        <v>4436</v>
      </c>
      <c r="J839" s="263">
        <v>3123050692</v>
      </c>
      <c r="K839" s="260" t="s">
        <v>7658</v>
      </c>
      <c r="L839" s="266" t="s">
        <v>4437</v>
      </c>
      <c r="M839" s="266" t="s">
        <v>4438</v>
      </c>
      <c r="N839" s="266" t="s">
        <v>7895</v>
      </c>
      <c r="O839" s="266" t="s">
        <v>7708</v>
      </c>
      <c r="P839" s="259" t="s">
        <v>7135</v>
      </c>
      <c r="Q839" s="259" t="s">
        <v>7133</v>
      </c>
      <c r="R839" s="259" t="s">
        <v>7936</v>
      </c>
      <c r="S839" s="24"/>
    </row>
    <row r="840" spans="1:19" s="11" customFormat="1" ht="15" customHeight="1" x14ac:dyDescent="0.2">
      <c r="A840" s="249" t="s">
        <v>4444</v>
      </c>
      <c r="B840" s="265" t="s">
        <v>4440</v>
      </c>
      <c r="C840" s="265" t="s">
        <v>4441</v>
      </c>
      <c r="D840" s="265" t="s">
        <v>7132</v>
      </c>
      <c r="E840" s="279" t="s">
        <v>4442</v>
      </c>
      <c r="F840" s="280">
        <v>51</v>
      </c>
      <c r="G840" s="296">
        <v>41467</v>
      </c>
      <c r="H840" s="280" t="s">
        <v>14</v>
      </c>
      <c r="I840" s="297" t="s">
        <v>4443</v>
      </c>
      <c r="J840" s="263">
        <v>3186963504</v>
      </c>
      <c r="K840" s="260" t="s">
        <v>7659</v>
      </c>
      <c r="L840" s="266"/>
      <c r="M840" s="266"/>
      <c r="N840" s="266"/>
      <c r="O840" s="266"/>
      <c r="P840" s="259" t="s">
        <v>7135</v>
      </c>
      <c r="Q840" s="259" t="s">
        <v>7162</v>
      </c>
      <c r="R840" s="259" t="s">
        <v>7935</v>
      </c>
      <c r="S840" s="17"/>
    </row>
    <row r="841" spans="1:19" s="12" customFormat="1" ht="15" customHeight="1" x14ac:dyDescent="0.25">
      <c r="A841" s="249" t="s">
        <v>4448</v>
      </c>
      <c r="B841" s="265" t="s">
        <v>4445</v>
      </c>
      <c r="C841" s="265" t="s">
        <v>2273</v>
      </c>
      <c r="D841" s="265" t="s">
        <v>7132</v>
      </c>
      <c r="E841" s="279" t="s">
        <v>4446</v>
      </c>
      <c r="F841" s="280">
        <v>51</v>
      </c>
      <c r="G841" s="296">
        <v>41467</v>
      </c>
      <c r="H841" s="280" t="s">
        <v>27</v>
      </c>
      <c r="I841" s="297" t="s">
        <v>4447</v>
      </c>
      <c r="J841" s="263">
        <v>3203631606</v>
      </c>
      <c r="K841" s="260" t="s">
        <v>7658</v>
      </c>
      <c r="L841" s="266" t="s">
        <v>7716</v>
      </c>
      <c r="M841" s="266" t="s">
        <v>7717</v>
      </c>
      <c r="N841" s="266" t="s">
        <v>7846</v>
      </c>
      <c r="O841" s="266" t="s">
        <v>7721</v>
      </c>
      <c r="P841" s="259" t="s">
        <v>7135</v>
      </c>
      <c r="Q841" s="259" t="s">
        <v>7949</v>
      </c>
      <c r="R841" s="259" t="s">
        <v>7948</v>
      </c>
      <c r="S841" s="24"/>
    </row>
    <row r="842" spans="1:19" s="12" customFormat="1" ht="15" customHeight="1" x14ac:dyDescent="0.2">
      <c r="A842" s="249" t="s">
        <v>4453</v>
      </c>
      <c r="B842" s="265" t="s">
        <v>4449</v>
      </c>
      <c r="C842" s="265" t="s">
        <v>4450</v>
      </c>
      <c r="D842" s="265" t="s">
        <v>7132</v>
      </c>
      <c r="E842" s="279" t="s">
        <v>4451</v>
      </c>
      <c r="F842" s="280">
        <v>51</v>
      </c>
      <c r="G842" s="296">
        <v>41467</v>
      </c>
      <c r="H842" s="280" t="s">
        <v>27</v>
      </c>
      <c r="I842" s="267" t="s">
        <v>4452</v>
      </c>
      <c r="J842" s="263">
        <v>3158983471</v>
      </c>
      <c r="K842" s="260" t="s">
        <v>7658</v>
      </c>
      <c r="L842" s="266" t="s">
        <v>7097</v>
      </c>
      <c r="M842" s="266">
        <v>6528080</v>
      </c>
      <c r="N842" s="266" t="s">
        <v>7895</v>
      </c>
      <c r="O842" s="266" t="s">
        <v>7242</v>
      </c>
      <c r="P842" s="259" t="s">
        <v>7135</v>
      </c>
      <c r="Q842" s="259" t="s">
        <v>7145</v>
      </c>
      <c r="R842" s="259" t="s">
        <v>7139</v>
      </c>
      <c r="S842" s="17"/>
    </row>
    <row r="843" spans="1:19" s="12" customFormat="1" ht="15" customHeight="1" x14ac:dyDescent="0.25">
      <c r="A843" s="249" t="s">
        <v>4458</v>
      </c>
      <c r="B843" s="265" t="s">
        <v>4454</v>
      </c>
      <c r="C843" s="265" t="s">
        <v>4455</v>
      </c>
      <c r="D843" s="265" t="s">
        <v>7131</v>
      </c>
      <c r="E843" s="279" t="s">
        <v>4456</v>
      </c>
      <c r="F843" s="280">
        <v>51</v>
      </c>
      <c r="G843" s="296">
        <v>41467</v>
      </c>
      <c r="H843" s="280" t="s">
        <v>14</v>
      </c>
      <c r="I843" s="267" t="s">
        <v>4457</v>
      </c>
      <c r="J843" s="263">
        <v>3174588161</v>
      </c>
      <c r="K843" s="260" t="s">
        <v>7659</v>
      </c>
      <c r="L843" s="266"/>
      <c r="M843" s="266"/>
      <c r="N843" s="266"/>
      <c r="O843" s="266"/>
      <c r="P843" s="259" t="s">
        <v>7135</v>
      </c>
      <c r="Q843" s="259" t="s">
        <v>7153</v>
      </c>
      <c r="R843" s="259" t="s">
        <v>7947</v>
      </c>
      <c r="S843" s="24"/>
    </row>
    <row r="844" spans="1:19" s="12" customFormat="1" ht="15" customHeight="1" x14ac:dyDescent="0.25">
      <c r="A844" s="249" t="s">
        <v>4462</v>
      </c>
      <c r="B844" s="265" t="s">
        <v>4459</v>
      </c>
      <c r="C844" s="265" t="s">
        <v>4460</v>
      </c>
      <c r="D844" s="265" t="s">
        <v>7132</v>
      </c>
      <c r="E844" s="259">
        <v>1095810986</v>
      </c>
      <c r="F844" s="280">
        <v>51</v>
      </c>
      <c r="G844" s="296">
        <v>41467</v>
      </c>
      <c r="H844" s="280" t="s">
        <v>27</v>
      </c>
      <c r="I844" s="267" t="s">
        <v>4461</v>
      </c>
      <c r="J844" s="263">
        <v>3176352136</v>
      </c>
      <c r="K844" s="260" t="s">
        <v>7658</v>
      </c>
      <c r="L844" s="266" t="s">
        <v>7850</v>
      </c>
      <c r="M844" s="266" t="s">
        <v>7718</v>
      </c>
      <c r="N844" s="266" t="s">
        <v>7897</v>
      </c>
      <c r="O844" s="266" t="s">
        <v>7719</v>
      </c>
      <c r="P844" s="259" t="s">
        <v>7135</v>
      </c>
      <c r="Q844" s="259" t="s">
        <v>7940</v>
      </c>
      <c r="R844" s="259" t="s">
        <v>7939</v>
      </c>
      <c r="S844" s="24"/>
    </row>
    <row r="845" spans="1:19" s="11" customFormat="1" ht="15" customHeight="1" x14ac:dyDescent="0.2">
      <c r="A845" s="249" t="s">
        <v>4466</v>
      </c>
      <c r="B845" s="265" t="s">
        <v>4463</v>
      </c>
      <c r="C845" s="265" t="s">
        <v>4464</v>
      </c>
      <c r="D845" s="265" t="s">
        <v>7132</v>
      </c>
      <c r="E845" s="259">
        <v>1007325213</v>
      </c>
      <c r="F845" s="280">
        <v>51</v>
      </c>
      <c r="G845" s="296">
        <v>41467</v>
      </c>
      <c r="H845" s="280" t="s">
        <v>27</v>
      </c>
      <c r="I845" s="267" t="s">
        <v>4465</v>
      </c>
      <c r="J845" s="263">
        <v>3156181582</v>
      </c>
      <c r="K845" s="260" t="s">
        <v>7658</v>
      </c>
      <c r="L845" s="266" t="s">
        <v>7720</v>
      </c>
      <c r="M845" s="266">
        <v>6430093</v>
      </c>
      <c r="N845" s="266" t="s">
        <v>7895</v>
      </c>
      <c r="O845" s="266" t="s">
        <v>7722</v>
      </c>
      <c r="P845" s="259" t="s">
        <v>7135</v>
      </c>
      <c r="Q845" s="259" t="s">
        <v>7946</v>
      </c>
      <c r="R845" s="259" t="s">
        <v>7945</v>
      </c>
      <c r="S845" s="17"/>
    </row>
    <row r="846" spans="1:19" s="11" customFormat="1" ht="15.75" customHeight="1" x14ac:dyDescent="0.2">
      <c r="A846" s="249" t="s">
        <v>4471</v>
      </c>
      <c r="B846" s="265" t="s">
        <v>4467</v>
      </c>
      <c r="C846" s="265" t="s">
        <v>4468</v>
      </c>
      <c r="D846" s="265" t="s">
        <v>7132</v>
      </c>
      <c r="E846" s="259">
        <v>63539722</v>
      </c>
      <c r="F846" s="280">
        <v>51</v>
      </c>
      <c r="G846" s="296">
        <v>41467</v>
      </c>
      <c r="H846" s="280" t="s">
        <v>27</v>
      </c>
      <c r="I846" s="267" t="s">
        <v>4469</v>
      </c>
      <c r="J846" s="263">
        <v>3186008185</v>
      </c>
      <c r="K846" s="260" t="s">
        <v>7658</v>
      </c>
      <c r="L846" s="266" t="s">
        <v>4470</v>
      </c>
      <c r="M846" s="266" t="s">
        <v>1324</v>
      </c>
      <c r="N846" s="266" t="s">
        <v>7884</v>
      </c>
      <c r="O846" s="266" t="s">
        <v>7134</v>
      </c>
      <c r="P846" s="259" t="s">
        <v>7135</v>
      </c>
      <c r="Q846" s="259" t="s">
        <v>7938</v>
      </c>
      <c r="R846" s="259" t="s">
        <v>7937</v>
      </c>
      <c r="S846" s="17"/>
    </row>
    <row r="847" spans="1:19" s="11" customFormat="1" ht="15" customHeight="1" x14ac:dyDescent="0.2">
      <c r="A847" s="249" t="s">
        <v>4475</v>
      </c>
      <c r="B847" s="265" t="s">
        <v>4472</v>
      </c>
      <c r="C847" s="265" t="s">
        <v>4473</v>
      </c>
      <c r="D847" s="265" t="s">
        <v>7132</v>
      </c>
      <c r="E847" s="259">
        <v>1098678355</v>
      </c>
      <c r="F847" s="280">
        <v>51</v>
      </c>
      <c r="G847" s="296">
        <v>41467</v>
      </c>
      <c r="H847" s="280" t="s">
        <v>27</v>
      </c>
      <c r="I847" s="267" t="s">
        <v>4474</v>
      </c>
      <c r="J847" s="263">
        <v>3133208555</v>
      </c>
      <c r="K847" s="260" t="s">
        <v>7659</v>
      </c>
      <c r="L847" s="266"/>
      <c r="M847" s="266"/>
      <c r="N847" s="266"/>
      <c r="O847" s="266"/>
      <c r="P847" s="259" t="s">
        <v>7135</v>
      </c>
      <c r="Q847" s="259" t="s">
        <v>7356</v>
      </c>
      <c r="R847" s="259" t="s">
        <v>7942</v>
      </c>
      <c r="S847" s="17"/>
    </row>
    <row r="848" spans="1:19" s="11" customFormat="1" ht="15" customHeight="1" x14ac:dyDescent="0.2">
      <c r="A848" s="249" t="s">
        <v>4479</v>
      </c>
      <c r="B848" s="265" t="s">
        <v>4476</v>
      </c>
      <c r="C848" s="265" t="s">
        <v>4477</v>
      </c>
      <c r="D848" s="265" t="s">
        <v>7132</v>
      </c>
      <c r="E848" s="259">
        <v>1103692088</v>
      </c>
      <c r="F848" s="280">
        <v>51</v>
      </c>
      <c r="G848" s="296">
        <v>41467</v>
      </c>
      <c r="H848" s="280" t="s">
        <v>27</v>
      </c>
      <c r="I848" s="267" t="s">
        <v>4478</v>
      </c>
      <c r="J848" s="263">
        <v>3144365909</v>
      </c>
      <c r="K848" s="260" t="s">
        <v>7659</v>
      </c>
      <c r="L848" s="266"/>
      <c r="M848" s="266"/>
      <c r="N848" s="266"/>
      <c r="O848" s="266"/>
      <c r="P848" s="259" t="s">
        <v>7313</v>
      </c>
      <c r="Q848" s="259"/>
      <c r="R848" s="259" t="s">
        <v>7334</v>
      </c>
      <c r="S848" s="17"/>
    </row>
    <row r="849" spans="1:19" s="11" customFormat="1" ht="15" customHeight="1" x14ac:dyDescent="0.2">
      <c r="A849" s="249" t="s">
        <v>4483</v>
      </c>
      <c r="B849" s="265" t="s">
        <v>4480</v>
      </c>
      <c r="C849" s="265" t="s">
        <v>4481</v>
      </c>
      <c r="D849" s="265" t="s">
        <v>7132</v>
      </c>
      <c r="E849" s="259">
        <v>63542334</v>
      </c>
      <c r="F849" s="280">
        <v>51</v>
      </c>
      <c r="G849" s="296">
        <v>41467</v>
      </c>
      <c r="H849" s="280" t="s">
        <v>27</v>
      </c>
      <c r="I849" s="267" t="s">
        <v>4482</v>
      </c>
      <c r="J849" s="263">
        <v>3173491688</v>
      </c>
      <c r="K849" s="260" t="s">
        <v>7658</v>
      </c>
      <c r="L849" s="266" t="s">
        <v>7723</v>
      </c>
      <c r="M849" s="266" t="s">
        <v>7724</v>
      </c>
      <c r="N849" s="266" t="s">
        <v>7895</v>
      </c>
      <c r="O849" s="266" t="s">
        <v>7725</v>
      </c>
      <c r="P849" s="259" t="s">
        <v>7313</v>
      </c>
      <c r="Q849" s="259"/>
      <c r="R849" s="259" t="s">
        <v>7334</v>
      </c>
      <c r="S849" s="17"/>
    </row>
    <row r="850" spans="1:19" s="11" customFormat="1" ht="15" customHeight="1" x14ac:dyDescent="0.2">
      <c r="A850" s="249" t="s">
        <v>4487</v>
      </c>
      <c r="B850" s="265" t="s">
        <v>4484</v>
      </c>
      <c r="C850" s="265" t="s">
        <v>4485</v>
      </c>
      <c r="D850" s="265" t="s">
        <v>7132</v>
      </c>
      <c r="E850" s="259">
        <v>1098738155</v>
      </c>
      <c r="F850" s="280">
        <v>51</v>
      </c>
      <c r="G850" s="296">
        <v>41467</v>
      </c>
      <c r="H850" s="280" t="s">
        <v>27</v>
      </c>
      <c r="I850" s="267" t="s">
        <v>4486</v>
      </c>
      <c r="J850" s="263">
        <v>3105770689</v>
      </c>
      <c r="K850" s="260" t="s">
        <v>7658</v>
      </c>
      <c r="L850" s="266" t="s">
        <v>7726</v>
      </c>
      <c r="M850" s="266">
        <v>6434444</v>
      </c>
      <c r="N850" s="266" t="s">
        <v>7895</v>
      </c>
      <c r="O850" s="266" t="s">
        <v>7223</v>
      </c>
      <c r="P850" s="259" t="s">
        <v>7135</v>
      </c>
      <c r="Q850" s="259" t="s">
        <v>7944</v>
      </c>
      <c r="R850" s="259" t="s">
        <v>7943</v>
      </c>
      <c r="S850" s="17"/>
    </row>
    <row r="851" spans="1:19" s="11" customFormat="1" ht="15" customHeight="1" x14ac:dyDescent="0.2">
      <c r="A851" s="249" t="s">
        <v>4495</v>
      </c>
      <c r="B851" s="194" t="s">
        <v>4488</v>
      </c>
      <c r="C851" s="194" t="s">
        <v>4489</v>
      </c>
      <c r="D851" s="194" t="s">
        <v>7132</v>
      </c>
      <c r="E851" s="211" t="s">
        <v>4490</v>
      </c>
      <c r="F851" s="206">
        <v>52</v>
      </c>
      <c r="G851" s="226">
        <v>41529</v>
      </c>
      <c r="H851" s="206" t="s">
        <v>27</v>
      </c>
      <c r="I851" s="198" t="s">
        <v>4491</v>
      </c>
      <c r="J851" s="196" t="s">
        <v>4492</v>
      </c>
      <c r="K851" s="195" t="s">
        <v>7658</v>
      </c>
      <c r="L851" s="197" t="s">
        <v>4493</v>
      </c>
      <c r="M851" s="197" t="s">
        <v>4494</v>
      </c>
      <c r="N851" s="197" t="s">
        <v>7846</v>
      </c>
      <c r="O851" s="197" t="s">
        <v>7727</v>
      </c>
      <c r="P851" s="193" t="s">
        <v>7313</v>
      </c>
      <c r="Q851" s="193"/>
      <c r="R851" s="228" t="s">
        <v>7917</v>
      </c>
      <c r="S851" s="17"/>
    </row>
    <row r="852" spans="1:19" s="11" customFormat="1" ht="15" customHeight="1" x14ac:dyDescent="0.2">
      <c r="A852" s="249" t="s">
        <v>4501</v>
      </c>
      <c r="B852" s="194" t="s">
        <v>4496</v>
      </c>
      <c r="C852" s="194" t="s">
        <v>4497</v>
      </c>
      <c r="D852" s="194" t="s">
        <v>7132</v>
      </c>
      <c r="E852" s="211" t="s">
        <v>4498</v>
      </c>
      <c r="F852" s="206">
        <v>52</v>
      </c>
      <c r="G852" s="226">
        <v>41529</v>
      </c>
      <c r="H852" s="206" t="s">
        <v>14</v>
      </c>
      <c r="I852" s="198" t="s">
        <v>4499</v>
      </c>
      <c r="J852" s="196" t="s">
        <v>4500</v>
      </c>
      <c r="K852" s="195" t="s">
        <v>7659</v>
      </c>
      <c r="L852" s="197"/>
      <c r="M852" s="197"/>
      <c r="N852" s="197"/>
      <c r="O852" s="197"/>
      <c r="P852" s="193" t="s">
        <v>7135</v>
      </c>
      <c r="Q852" s="193" t="s">
        <v>7372</v>
      </c>
      <c r="R852" s="228" t="s">
        <v>7933</v>
      </c>
    </row>
    <row r="853" spans="1:19" s="11" customFormat="1" ht="15" customHeight="1" x14ac:dyDescent="0.2">
      <c r="A853" s="249" t="s">
        <v>4506</v>
      </c>
      <c r="B853" s="194" t="s">
        <v>4502</v>
      </c>
      <c r="C853" s="194" t="s">
        <v>1931</v>
      </c>
      <c r="D853" s="194" t="s">
        <v>7132</v>
      </c>
      <c r="E853" s="211" t="s">
        <v>4503</v>
      </c>
      <c r="F853" s="206">
        <v>52</v>
      </c>
      <c r="G853" s="226">
        <v>41529</v>
      </c>
      <c r="H853" s="206" t="s">
        <v>27</v>
      </c>
      <c r="I853" s="227" t="s">
        <v>4504</v>
      </c>
      <c r="J853" s="196">
        <v>3006668979</v>
      </c>
      <c r="K853" s="195" t="s">
        <v>7658</v>
      </c>
      <c r="L853" s="197" t="s">
        <v>4505</v>
      </c>
      <c r="M853" s="197">
        <v>6457122</v>
      </c>
      <c r="N853" s="197" t="s">
        <v>7846</v>
      </c>
      <c r="O853" s="197" t="s">
        <v>7728</v>
      </c>
      <c r="P853" s="193" t="s">
        <v>7135</v>
      </c>
      <c r="Q853" s="193" t="s">
        <v>6448</v>
      </c>
      <c r="R853" s="228" t="s">
        <v>7928</v>
      </c>
    </row>
    <row r="854" spans="1:19" s="11" customFormat="1" ht="15" customHeight="1" x14ac:dyDescent="0.2">
      <c r="A854" s="249" t="s">
        <v>4512</v>
      </c>
      <c r="B854" s="194" t="s">
        <v>2731</v>
      </c>
      <c r="C854" s="194" t="s">
        <v>4507</v>
      </c>
      <c r="D854" s="194" t="s">
        <v>7132</v>
      </c>
      <c r="E854" s="211" t="s">
        <v>4508</v>
      </c>
      <c r="F854" s="206">
        <v>52</v>
      </c>
      <c r="G854" s="226">
        <v>41529</v>
      </c>
      <c r="H854" s="206" t="s">
        <v>27</v>
      </c>
      <c r="I854" s="198" t="s">
        <v>4509</v>
      </c>
      <c r="J854" s="196" t="s">
        <v>4510</v>
      </c>
      <c r="K854" s="195" t="s">
        <v>7658</v>
      </c>
      <c r="L854" s="197" t="s">
        <v>704</v>
      </c>
      <c r="M854" s="197" t="s">
        <v>4511</v>
      </c>
      <c r="N854" s="197" t="s">
        <v>7895</v>
      </c>
      <c r="O854" s="197" t="s">
        <v>7242</v>
      </c>
      <c r="P854" s="193" t="s">
        <v>7358</v>
      </c>
      <c r="Q854" s="193"/>
      <c r="R854" s="228" t="s">
        <v>7924</v>
      </c>
    </row>
    <row r="855" spans="1:19" s="11" customFormat="1" ht="15" customHeight="1" x14ac:dyDescent="0.2">
      <c r="A855" s="249" t="s">
        <v>4517</v>
      </c>
      <c r="B855" s="194" t="s">
        <v>4513</v>
      </c>
      <c r="C855" s="194" t="s">
        <v>1627</v>
      </c>
      <c r="D855" s="194" t="s">
        <v>7132</v>
      </c>
      <c r="E855" s="208" t="s">
        <v>4514</v>
      </c>
      <c r="F855" s="206">
        <v>52</v>
      </c>
      <c r="G855" s="226">
        <v>41529</v>
      </c>
      <c r="H855" s="206" t="s">
        <v>27</v>
      </c>
      <c r="I855" s="227" t="s">
        <v>4515</v>
      </c>
      <c r="J855" s="196" t="s">
        <v>4516</v>
      </c>
      <c r="K855" s="195" t="s">
        <v>7658</v>
      </c>
      <c r="L855" s="197" t="s">
        <v>2636</v>
      </c>
      <c r="M855" s="197"/>
      <c r="N855" s="197" t="s">
        <v>7846</v>
      </c>
      <c r="O855" s="197" t="s">
        <v>7729</v>
      </c>
      <c r="P855" s="193" t="s">
        <v>7358</v>
      </c>
      <c r="Q855" s="193"/>
      <c r="R855" s="193" t="s">
        <v>8627</v>
      </c>
    </row>
    <row r="856" spans="1:19" s="11" customFormat="1" ht="15" customHeight="1" x14ac:dyDescent="0.2">
      <c r="A856" s="249" t="s">
        <v>4523</v>
      </c>
      <c r="B856" s="194" t="s">
        <v>4518</v>
      </c>
      <c r="C856" s="194" t="s">
        <v>105</v>
      </c>
      <c r="D856" s="194" t="s">
        <v>7132</v>
      </c>
      <c r="E856" s="208" t="s">
        <v>4519</v>
      </c>
      <c r="F856" s="206">
        <v>52</v>
      </c>
      <c r="G856" s="226">
        <v>41529</v>
      </c>
      <c r="H856" s="206" t="s">
        <v>27</v>
      </c>
      <c r="I856" s="227" t="s">
        <v>4520</v>
      </c>
      <c r="J856" s="196" t="s">
        <v>4521</v>
      </c>
      <c r="K856" s="195" t="s">
        <v>7658</v>
      </c>
      <c r="L856" s="197" t="s">
        <v>4522</v>
      </c>
      <c r="M856" s="197">
        <v>6352841</v>
      </c>
      <c r="N856" s="197" t="s">
        <v>7846</v>
      </c>
      <c r="O856" s="197" t="s">
        <v>7730</v>
      </c>
      <c r="P856" s="193" t="s">
        <v>7135</v>
      </c>
      <c r="Q856" s="193" t="s">
        <v>8108</v>
      </c>
      <c r="R856" s="228" t="s">
        <v>7730</v>
      </c>
    </row>
    <row r="857" spans="1:19" s="12" customFormat="1" ht="15" customHeight="1" x14ac:dyDescent="0.2">
      <c r="A857" s="249" t="s">
        <v>4529</v>
      </c>
      <c r="B857" s="194" t="s">
        <v>4524</v>
      </c>
      <c r="C857" s="194" t="s">
        <v>4525</v>
      </c>
      <c r="D857" s="194" t="s">
        <v>7132</v>
      </c>
      <c r="E857" s="208" t="s">
        <v>4526</v>
      </c>
      <c r="F857" s="206">
        <v>52</v>
      </c>
      <c r="G857" s="226">
        <v>41529</v>
      </c>
      <c r="H857" s="206" t="s">
        <v>27</v>
      </c>
      <c r="I857" s="198" t="s">
        <v>4527</v>
      </c>
      <c r="J857" s="196" t="s">
        <v>4528</v>
      </c>
      <c r="K857" s="195" t="s">
        <v>7658</v>
      </c>
      <c r="L857" s="197" t="s">
        <v>2636</v>
      </c>
      <c r="M857" s="197"/>
      <c r="N857" s="197" t="s">
        <v>7846</v>
      </c>
      <c r="O857" s="197" t="s">
        <v>7731</v>
      </c>
      <c r="P857" s="193" t="s">
        <v>7358</v>
      </c>
      <c r="Q857" s="193"/>
      <c r="R857" s="228" t="s">
        <v>8628</v>
      </c>
    </row>
    <row r="858" spans="1:19" s="12" customFormat="1" ht="15" customHeight="1" x14ac:dyDescent="0.2">
      <c r="A858" s="249" t="s">
        <v>4534</v>
      </c>
      <c r="B858" s="194" t="s">
        <v>4530</v>
      </c>
      <c r="C858" s="194" t="s">
        <v>960</v>
      </c>
      <c r="D858" s="194" t="s">
        <v>7131</v>
      </c>
      <c r="E858" s="208" t="s">
        <v>4531</v>
      </c>
      <c r="F858" s="206">
        <v>52</v>
      </c>
      <c r="G858" s="226">
        <v>41529</v>
      </c>
      <c r="H858" s="206" t="s">
        <v>14</v>
      </c>
      <c r="I858" s="198" t="s">
        <v>4532</v>
      </c>
      <c r="J858" s="196" t="s">
        <v>4533</v>
      </c>
      <c r="K858" s="195" t="s">
        <v>7659</v>
      </c>
      <c r="L858" s="197"/>
      <c r="M858" s="197"/>
      <c r="N858" s="197"/>
      <c r="O858" s="197"/>
      <c r="P858" s="193" t="s">
        <v>7313</v>
      </c>
      <c r="Q858" s="193"/>
      <c r="R858" s="193"/>
    </row>
    <row r="859" spans="1:19" s="12" customFormat="1" ht="15" customHeight="1" x14ac:dyDescent="0.2">
      <c r="A859" s="249" t="s">
        <v>4540</v>
      </c>
      <c r="B859" s="194" t="s">
        <v>3020</v>
      </c>
      <c r="C859" s="194" t="s">
        <v>4535</v>
      </c>
      <c r="D859" s="194" t="s">
        <v>7131</v>
      </c>
      <c r="E859" s="208" t="s">
        <v>4536</v>
      </c>
      <c r="F859" s="206">
        <v>52</v>
      </c>
      <c r="G859" s="226">
        <v>41529</v>
      </c>
      <c r="H859" s="206" t="s">
        <v>27</v>
      </c>
      <c r="I859" s="227" t="s">
        <v>4537</v>
      </c>
      <c r="J859" s="196" t="s">
        <v>4538</v>
      </c>
      <c r="K859" s="195" t="s">
        <v>7658</v>
      </c>
      <c r="L859" s="197" t="s">
        <v>4539</v>
      </c>
      <c r="M859" s="197" t="s">
        <v>4538</v>
      </c>
      <c r="N859" s="197" t="s">
        <v>7895</v>
      </c>
      <c r="O859" s="197" t="s">
        <v>7732</v>
      </c>
      <c r="P859" s="193" t="s">
        <v>7135</v>
      </c>
      <c r="Q859" s="193" t="s">
        <v>7163</v>
      </c>
      <c r="R859" s="228" t="s">
        <v>7932</v>
      </c>
    </row>
    <row r="860" spans="1:19" s="12" customFormat="1" ht="15" customHeight="1" x14ac:dyDescent="0.2">
      <c r="A860" s="249" t="s">
        <v>4546</v>
      </c>
      <c r="B860" s="194" t="s">
        <v>4541</v>
      </c>
      <c r="C860" s="194" t="s">
        <v>4542</v>
      </c>
      <c r="D860" s="194" t="s">
        <v>7132</v>
      </c>
      <c r="E860" s="208" t="s">
        <v>4543</v>
      </c>
      <c r="F860" s="206">
        <v>52</v>
      </c>
      <c r="G860" s="226">
        <v>41529</v>
      </c>
      <c r="H860" s="206" t="s">
        <v>14</v>
      </c>
      <c r="I860" s="198" t="s">
        <v>4544</v>
      </c>
      <c r="J860" s="196" t="s">
        <v>4545</v>
      </c>
      <c r="K860" s="195" t="s">
        <v>7659</v>
      </c>
      <c r="L860" s="197"/>
      <c r="M860" s="197"/>
      <c r="N860" s="197"/>
      <c r="O860" s="197"/>
      <c r="P860" s="193" t="s">
        <v>7135</v>
      </c>
      <c r="Q860" s="193" t="s">
        <v>7920</v>
      </c>
      <c r="R860" s="193" t="s">
        <v>7919</v>
      </c>
      <c r="S860" s="17"/>
    </row>
    <row r="861" spans="1:19" s="12" customFormat="1" ht="15" customHeight="1" x14ac:dyDescent="0.25">
      <c r="A861" s="249" t="s">
        <v>4553</v>
      </c>
      <c r="B861" s="194" t="s">
        <v>4547</v>
      </c>
      <c r="C861" s="194" t="s">
        <v>4548</v>
      </c>
      <c r="D861" s="194" t="s">
        <v>7132</v>
      </c>
      <c r="E861" s="208" t="s">
        <v>4549</v>
      </c>
      <c r="F861" s="206">
        <v>52</v>
      </c>
      <c r="G861" s="226">
        <v>41529</v>
      </c>
      <c r="H861" s="206" t="s">
        <v>27</v>
      </c>
      <c r="I861" s="198" t="s">
        <v>4550</v>
      </c>
      <c r="J861" s="196" t="s">
        <v>4551</v>
      </c>
      <c r="K861" s="195" t="s">
        <v>7658</v>
      </c>
      <c r="L861" s="197" t="s">
        <v>4552</v>
      </c>
      <c r="M861" s="197"/>
      <c r="N861" s="197" t="s">
        <v>7895</v>
      </c>
      <c r="O861" s="197" t="s">
        <v>7223</v>
      </c>
      <c r="P861" s="193" t="s">
        <v>7135</v>
      </c>
      <c r="Q861" s="193" t="s">
        <v>7148</v>
      </c>
      <c r="R861" s="193" t="s">
        <v>7918</v>
      </c>
      <c r="S861" s="24"/>
    </row>
    <row r="862" spans="1:19" s="12" customFormat="1" ht="15" customHeight="1" x14ac:dyDescent="0.25">
      <c r="A862" s="249" t="s">
        <v>4560</v>
      </c>
      <c r="B862" s="194" t="s">
        <v>4554</v>
      </c>
      <c r="C862" s="194" t="s">
        <v>4555</v>
      </c>
      <c r="D862" s="194" t="s">
        <v>7132</v>
      </c>
      <c r="E862" s="208" t="s">
        <v>4556</v>
      </c>
      <c r="F862" s="206">
        <v>52</v>
      </c>
      <c r="G862" s="226">
        <v>41529</v>
      </c>
      <c r="H862" s="206" t="s">
        <v>14</v>
      </c>
      <c r="I862" s="227" t="s">
        <v>4557</v>
      </c>
      <c r="J862" s="196" t="s">
        <v>4558</v>
      </c>
      <c r="K862" s="195" t="s">
        <v>7658</v>
      </c>
      <c r="L862" s="197" t="s">
        <v>4559</v>
      </c>
      <c r="M862" s="197">
        <v>6436111</v>
      </c>
      <c r="N862" s="197" t="s">
        <v>7895</v>
      </c>
      <c r="O862" s="197" t="s">
        <v>7708</v>
      </c>
      <c r="P862" s="193" t="s">
        <v>7135</v>
      </c>
      <c r="Q862" s="193" t="s">
        <v>6281</v>
      </c>
      <c r="R862" s="193" t="s">
        <v>7925</v>
      </c>
      <c r="S862" s="24"/>
    </row>
    <row r="863" spans="1:19" s="12" customFormat="1" ht="15" customHeight="1" x14ac:dyDescent="0.25">
      <c r="A863" s="249" t="s">
        <v>4566</v>
      </c>
      <c r="B863" s="194" t="s">
        <v>4561</v>
      </c>
      <c r="C863" s="194" t="s">
        <v>4562</v>
      </c>
      <c r="D863" s="194" t="s">
        <v>7131</v>
      </c>
      <c r="E863" s="208" t="s">
        <v>4563</v>
      </c>
      <c r="F863" s="206">
        <v>52</v>
      </c>
      <c r="G863" s="226">
        <v>41529</v>
      </c>
      <c r="H863" s="206" t="s">
        <v>27</v>
      </c>
      <c r="I863" s="198" t="s">
        <v>4564</v>
      </c>
      <c r="J863" s="196" t="s">
        <v>4565</v>
      </c>
      <c r="K863" s="195" t="s">
        <v>7658</v>
      </c>
      <c r="L863" s="197" t="s">
        <v>7118</v>
      </c>
      <c r="M863" s="197">
        <v>6525202</v>
      </c>
      <c r="N863" s="197" t="s">
        <v>7847</v>
      </c>
      <c r="O863" s="197" t="s">
        <v>7733</v>
      </c>
      <c r="P863" s="193" t="s">
        <v>7135</v>
      </c>
      <c r="Q863" s="193" t="s">
        <v>7930</v>
      </c>
      <c r="R863" s="193" t="s">
        <v>7929</v>
      </c>
      <c r="S863" s="24"/>
    </row>
    <row r="864" spans="1:19" s="11" customFormat="1" ht="15" customHeight="1" x14ac:dyDescent="0.2">
      <c r="A864" s="249" t="s">
        <v>4571</v>
      </c>
      <c r="B864" s="194" t="s">
        <v>4567</v>
      </c>
      <c r="C864" s="194" t="s">
        <v>4568</v>
      </c>
      <c r="D864" s="194" t="s">
        <v>7131</v>
      </c>
      <c r="E864" s="208" t="s">
        <v>4569</v>
      </c>
      <c r="F864" s="206">
        <v>52</v>
      </c>
      <c r="G864" s="226">
        <v>41529</v>
      </c>
      <c r="H864" s="206" t="s">
        <v>14</v>
      </c>
      <c r="I864" s="227" t="s">
        <v>4570</v>
      </c>
      <c r="J864" s="196">
        <v>3203071707</v>
      </c>
      <c r="K864" s="195" t="s">
        <v>7659</v>
      </c>
      <c r="L864" s="197"/>
      <c r="M864" s="197"/>
      <c r="N864" s="197"/>
      <c r="O864" s="197"/>
      <c r="P864" s="193" t="s">
        <v>7135</v>
      </c>
      <c r="Q864" s="193" t="s">
        <v>7154</v>
      </c>
      <c r="R864" s="193" t="s">
        <v>7934</v>
      </c>
      <c r="S864" s="17"/>
    </row>
    <row r="865" spans="1:19" s="11" customFormat="1" ht="15" customHeight="1" x14ac:dyDescent="0.2">
      <c r="A865" s="249" t="s">
        <v>4577</v>
      </c>
      <c r="B865" s="194" t="s">
        <v>4572</v>
      </c>
      <c r="C865" s="194" t="s">
        <v>1426</v>
      </c>
      <c r="D865" s="194" t="s">
        <v>7132</v>
      </c>
      <c r="E865" s="208" t="s">
        <v>4573</v>
      </c>
      <c r="F865" s="206">
        <v>52</v>
      </c>
      <c r="G865" s="226">
        <v>41529</v>
      </c>
      <c r="H865" s="206" t="s">
        <v>27</v>
      </c>
      <c r="I865" s="227" t="s">
        <v>4574</v>
      </c>
      <c r="J865" s="196" t="s">
        <v>4575</v>
      </c>
      <c r="K865" s="195" t="s">
        <v>7658</v>
      </c>
      <c r="L865" s="197" t="s">
        <v>4576</v>
      </c>
      <c r="M865" s="197">
        <v>3143356925</v>
      </c>
      <c r="N865" s="197" t="s">
        <v>7895</v>
      </c>
      <c r="O865" s="197" t="s">
        <v>7285</v>
      </c>
      <c r="P865" s="193" t="s">
        <v>7135</v>
      </c>
      <c r="Q865" s="193" t="s">
        <v>7138</v>
      </c>
      <c r="R865" s="193" t="s">
        <v>7931</v>
      </c>
      <c r="S865" s="17"/>
    </row>
    <row r="866" spans="1:19" s="11" customFormat="1" ht="15" customHeight="1" x14ac:dyDescent="0.2">
      <c r="A866" s="249" t="s">
        <v>4584</v>
      </c>
      <c r="B866" s="194" t="s">
        <v>4578</v>
      </c>
      <c r="C866" s="194" t="s">
        <v>4579</v>
      </c>
      <c r="D866" s="194" t="s">
        <v>7131</v>
      </c>
      <c r="E866" s="208" t="s">
        <v>4580</v>
      </c>
      <c r="F866" s="206">
        <v>52</v>
      </c>
      <c r="G866" s="226">
        <v>41529</v>
      </c>
      <c r="H866" s="206" t="s">
        <v>27</v>
      </c>
      <c r="I866" s="198" t="s">
        <v>4581</v>
      </c>
      <c r="J866" s="196" t="s">
        <v>4582</v>
      </c>
      <c r="K866" s="195" t="s">
        <v>7658</v>
      </c>
      <c r="L866" s="197" t="s">
        <v>4583</v>
      </c>
      <c r="M866" s="197">
        <v>6185871</v>
      </c>
      <c r="N866" s="197" t="s">
        <v>7877</v>
      </c>
      <c r="O866" s="197" t="s">
        <v>7734</v>
      </c>
      <c r="P866" s="193" t="s">
        <v>7135</v>
      </c>
      <c r="Q866" s="197" t="s">
        <v>4583</v>
      </c>
      <c r="R866" s="197" t="s">
        <v>7921</v>
      </c>
      <c r="S866" s="17"/>
    </row>
    <row r="867" spans="1:19" s="12" customFormat="1" ht="15" customHeight="1" x14ac:dyDescent="0.25">
      <c r="A867" s="249" t="s">
        <v>4591</v>
      </c>
      <c r="B867" s="194" t="s">
        <v>4585</v>
      </c>
      <c r="C867" s="194" t="s">
        <v>4586</v>
      </c>
      <c r="D867" s="194" t="s">
        <v>7131</v>
      </c>
      <c r="E867" s="208" t="s">
        <v>4587</v>
      </c>
      <c r="F867" s="206">
        <v>52</v>
      </c>
      <c r="G867" s="226">
        <v>41529</v>
      </c>
      <c r="H867" s="206" t="s">
        <v>27</v>
      </c>
      <c r="I867" s="198" t="s">
        <v>4588</v>
      </c>
      <c r="J867" s="196" t="s">
        <v>4589</v>
      </c>
      <c r="K867" s="195" t="s">
        <v>7658</v>
      </c>
      <c r="L867" s="197" t="s">
        <v>2141</v>
      </c>
      <c r="M867" s="197" t="s">
        <v>4590</v>
      </c>
      <c r="N867" s="197" t="s">
        <v>7847</v>
      </c>
      <c r="O867" s="197" t="s">
        <v>7735</v>
      </c>
      <c r="P867" s="193" t="s">
        <v>7135</v>
      </c>
      <c r="Q867" s="193" t="s">
        <v>7164</v>
      </c>
      <c r="R867" s="193" t="s">
        <v>7922</v>
      </c>
      <c r="S867" s="24"/>
    </row>
    <row r="868" spans="1:19" s="12" customFormat="1" ht="15" customHeight="1" x14ac:dyDescent="0.25">
      <c r="A868" s="249" t="s">
        <v>4597</v>
      </c>
      <c r="B868" s="194" t="s">
        <v>4592</v>
      </c>
      <c r="C868" s="194" t="s">
        <v>4593</v>
      </c>
      <c r="D868" s="194" t="s">
        <v>7131</v>
      </c>
      <c r="E868" s="208" t="s">
        <v>4594</v>
      </c>
      <c r="F868" s="206">
        <v>52</v>
      </c>
      <c r="G868" s="226">
        <v>41529</v>
      </c>
      <c r="H868" s="206" t="s">
        <v>14</v>
      </c>
      <c r="I868" s="227" t="s">
        <v>4595</v>
      </c>
      <c r="J868" s="196" t="s">
        <v>4596</v>
      </c>
      <c r="K868" s="195" t="s">
        <v>7659</v>
      </c>
      <c r="L868" s="197"/>
      <c r="M868" s="197"/>
      <c r="N868" s="197"/>
      <c r="O868" s="197"/>
      <c r="P868" s="193" t="s">
        <v>7135</v>
      </c>
      <c r="Q868" s="193" t="s">
        <v>7167</v>
      </c>
      <c r="R868" s="193" t="s">
        <v>7926</v>
      </c>
      <c r="S868" s="24"/>
    </row>
    <row r="869" spans="1:19" s="11" customFormat="1" ht="15" customHeight="1" x14ac:dyDescent="0.2">
      <c r="A869" s="249" t="s">
        <v>4603</v>
      </c>
      <c r="B869" s="194" t="s">
        <v>4598</v>
      </c>
      <c r="C869" s="194" t="s">
        <v>4599</v>
      </c>
      <c r="D869" s="194" t="s">
        <v>7131</v>
      </c>
      <c r="E869" s="208" t="s">
        <v>4600</v>
      </c>
      <c r="F869" s="206">
        <v>52</v>
      </c>
      <c r="G869" s="226">
        <v>41529</v>
      </c>
      <c r="H869" s="206" t="s">
        <v>14</v>
      </c>
      <c r="I869" s="198" t="s">
        <v>4601</v>
      </c>
      <c r="J869" s="196" t="s">
        <v>4602</v>
      </c>
      <c r="K869" s="195" t="s">
        <v>7659</v>
      </c>
      <c r="L869" s="197"/>
      <c r="M869" s="197"/>
      <c r="N869" s="197"/>
      <c r="O869" s="197"/>
      <c r="P869" s="193" t="s">
        <v>7135</v>
      </c>
      <c r="Q869" s="193" t="s">
        <v>7180</v>
      </c>
      <c r="R869" s="193" t="s">
        <v>7923</v>
      </c>
      <c r="S869" s="17"/>
    </row>
    <row r="870" spans="1:19" s="11" customFormat="1" ht="15" customHeight="1" x14ac:dyDescent="0.2">
      <c r="A870" s="249" t="s">
        <v>4609</v>
      </c>
      <c r="B870" s="194" t="s">
        <v>4604</v>
      </c>
      <c r="C870" s="194" t="s">
        <v>4605</v>
      </c>
      <c r="D870" s="194" t="s">
        <v>7132</v>
      </c>
      <c r="E870" s="208" t="s">
        <v>4606</v>
      </c>
      <c r="F870" s="206">
        <v>52</v>
      </c>
      <c r="G870" s="226">
        <v>41529</v>
      </c>
      <c r="H870" s="206" t="s">
        <v>14</v>
      </c>
      <c r="I870" s="227" t="s">
        <v>4607</v>
      </c>
      <c r="J870" s="196" t="s">
        <v>4608</v>
      </c>
      <c r="K870" s="195" t="s">
        <v>7659</v>
      </c>
      <c r="L870" s="197"/>
      <c r="M870" s="197"/>
      <c r="N870" s="197"/>
      <c r="O870" s="197"/>
      <c r="P870" s="193" t="s">
        <v>7135</v>
      </c>
      <c r="Q870" s="193" t="s">
        <v>6448</v>
      </c>
      <c r="R870" s="193" t="s">
        <v>7928</v>
      </c>
      <c r="S870" s="17"/>
    </row>
    <row r="871" spans="1:19" s="11" customFormat="1" ht="15" customHeight="1" x14ac:dyDescent="0.2">
      <c r="A871" s="249" t="s">
        <v>4615</v>
      </c>
      <c r="B871" s="194" t="s">
        <v>4610</v>
      </c>
      <c r="C871" s="194" t="s">
        <v>4611</v>
      </c>
      <c r="D871" s="194" t="s">
        <v>7132</v>
      </c>
      <c r="E871" s="208" t="s">
        <v>4612</v>
      </c>
      <c r="F871" s="206">
        <v>52</v>
      </c>
      <c r="G871" s="226">
        <v>41529</v>
      </c>
      <c r="H871" s="206" t="s">
        <v>14</v>
      </c>
      <c r="I871" s="227" t="s">
        <v>4613</v>
      </c>
      <c r="J871" s="196" t="s">
        <v>4614</v>
      </c>
      <c r="K871" s="195" t="s">
        <v>7659</v>
      </c>
      <c r="L871" s="197"/>
      <c r="M871" s="197"/>
      <c r="N871" s="197"/>
      <c r="O871" s="197"/>
      <c r="P871" s="193" t="s">
        <v>7358</v>
      </c>
      <c r="Q871" s="193"/>
      <c r="R871" s="193" t="s">
        <v>7927</v>
      </c>
      <c r="S871" s="17"/>
    </row>
    <row r="872" spans="1:19" s="11" customFormat="1" ht="15" customHeight="1" x14ac:dyDescent="0.2">
      <c r="A872" s="249" t="s">
        <v>4620</v>
      </c>
      <c r="B872" s="265" t="s">
        <v>4616</v>
      </c>
      <c r="C872" s="265" t="s">
        <v>3008</v>
      </c>
      <c r="D872" s="265" t="s">
        <v>7132</v>
      </c>
      <c r="E872" s="289" t="s">
        <v>4617</v>
      </c>
      <c r="F872" s="280">
        <v>53</v>
      </c>
      <c r="G872" s="296">
        <v>41572</v>
      </c>
      <c r="H872" s="280" t="s">
        <v>27</v>
      </c>
      <c r="I872" s="297" t="s">
        <v>4618</v>
      </c>
      <c r="J872" s="263" t="s">
        <v>4619</v>
      </c>
      <c r="K872" s="260" t="s">
        <v>7658</v>
      </c>
      <c r="L872" s="266" t="s">
        <v>1871</v>
      </c>
      <c r="M872" s="266">
        <v>6971318</v>
      </c>
      <c r="N872" s="266" t="s">
        <v>7895</v>
      </c>
      <c r="O872" s="266" t="s">
        <v>7736</v>
      </c>
      <c r="P872" s="259" t="s">
        <v>7135</v>
      </c>
      <c r="Q872" s="259" t="s">
        <v>7271</v>
      </c>
      <c r="R872" s="259" t="s">
        <v>7642</v>
      </c>
      <c r="S872" s="17"/>
    </row>
    <row r="873" spans="1:19" s="11" customFormat="1" ht="15" customHeight="1" x14ac:dyDescent="0.2">
      <c r="A873" s="249" t="s">
        <v>4627</v>
      </c>
      <c r="B873" s="265" t="s">
        <v>4621</v>
      </c>
      <c r="C873" s="265" t="s">
        <v>4622</v>
      </c>
      <c r="D873" s="265" t="s">
        <v>7132</v>
      </c>
      <c r="E873" s="289" t="s">
        <v>4623</v>
      </c>
      <c r="F873" s="280">
        <v>53</v>
      </c>
      <c r="G873" s="296">
        <v>41572</v>
      </c>
      <c r="H873" s="280" t="s">
        <v>27</v>
      </c>
      <c r="I873" s="297" t="s">
        <v>4624</v>
      </c>
      <c r="J873" s="263" t="s">
        <v>4625</v>
      </c>
      <c r="K873" s="260" t="s">
        <v>7658</v>
      </c>
      <c r="L873" s="266" t="s">
        <v>331</v>
      </c>
      <c r="M873" s="266" t="s">
        <v>4626</v>
      </c>
      <c r="N873" s="266" t="s">
        <v>7895</v>
      </c>
      <c r="O873" s="266" t="s">
        <v>7223</v>
      </c>
      <c r="P873" s="259" t="s">
        <v>7135</v>
      </c>
      <c r="Q873" s="259" t="s">
        <v>7097</v>
      </c>
      <c r="R873" s="259" t="s">
        <v>7914</v>
      </c>
      <c r="S873" s="17"/>
    </row>
    <row r="874" spans="1:19" s="11" customFormat="1" ht="15" customHeight="1" x14ac:dyDescent="0.2">
      <c r="A874" s="249" t="s">
        <v>4632</v>
      </c>
      <c r="B874" s="265" t="s">
        <v>2914</v>
      </c>
      <c r="C874" s="265" t="s">
        <v>4628</v>
      </c>
      <c r="D874" s="265" t="s">
        <v>7132</v>
      </c>
      <c r="E874" s="289" t="s">
        <v>4629</v>
      </c>
      <c r="F874" s="280">
        <v>53</v>
      </c>
      <c r="G874" s="296">
        <v>41572</v>
      </c>
      <c r="H874" s="280" t="s">
        <v>14</v>
      </c>
      <c r="I874" s="297" t="s">
        <v>4630</v>
      </c>
      <c r="J874" s="263" t="s">
        <v>4631</v>
      </c>
      <c r="K874" s="260" t="s">
        <v>7659</v>
      </c>
      <c r="L874" s="266"/>
      <c r="M874" s="266"/>
      <c r="N874" s="266"/>
      <c r="O874" s="266"/>
      <c r="P874" s="259" t="s">
        <v>7313</v>
      </c>
      <c r="Q874" s="259"/>
      <c r="R874" s="259" t="s">
        <v>8629</v>
      </c>
    </row>
    <row r="875" spans="1:19" s="12" customFormat="1" ht="15" customHeight="1" x14ac:dyDescent="0.2">
      <c r="A875" s="249" t="s">
        <v>4638</v>
      </c>
      <c r="B875" s="265" t="s">
        <v>4633</v>
      </c>
      <c r="C875" s="265" t="s">
        <v>4634</v>
      </c>
      <c r="D875" s="265" t="s">
        <v>7132</v>
      </c>
      <c r="E875" s="279" t="s">
        <v>4635</v>
      </c>
      <c r="F875" s="280">
        <v>53</v>
      </c>
      <c r="G875" s="296">
        <v>41572</v>
      </c>
      <c r="H875" s="280" t="s">
        <v>27</v>
      </c>
      <c r="I875" s="297" t="s">
        <v>4636</v>
      </c>
      <c r="J875" s="263">
        <v>3185348736</v>
      </c>
      <c r="K875" s="260" t="s">
        <v>7658</v>
      </c>
      <c r="L875" s="266" t="s">
        <v>4637</v>
      </c>
      <c r="M875" s="266">
        <v>6707397</v>
      </c>
      <c r="N875" s="266" t="s">
        <v>7882</v>
      </c>
      <c r="O875" s="266" t="s">
        <v>7737</v>
      </c>
      <c r="P875" s="259" t="s">
        <v>7135</v>
      </c>
      <c r="Q875" s="259" t="s">
        <v>7142</v>
      </c>
      <c r="R875" s="259" t="s">
        <v>7916</v>
      </c>
    </row>
    <row r="876" spans="1:19" s="11" customFormat="1" ht="15" customHeight="1" x14ac:dyDescent="0.2">
      <c r="A876" s="249" t="s">
        <v>4684</v>
      </c>
      <c r="B876" s="265" t="s">
        <v>4639</v>
      </c>
      <c r="C876" s="265" t="s">
        <v>4640</v>
      </c>
      <c r="D876" s="265" t="s">
        <v>7132</v>
      </c>
      <c r="E876" s="279" t="s">
        <v>4641</v>
      </c>
      <c r="F876" s="280">
        <v>53</v>
      </c>
      <c r="G876" s="296">
        <v>41572</v>
      </c>
      <c r="H876" s="280" t="s">
        <v>27</v>
      </c>
      <c r="I876" s="267" t="s">
        <v>4642</v>
      </c>
      <c r="J876" s="263" t="s">
        <v>4643</v>
      </c>
      <c r="K876" s="260" t="s">
        <v>7658</v>
      </c>
      <c r="L876" s="266" t="s">
        <v>4644</v>
      </c>
      <c r="M876" s="266">
        <v>6398496</v>
      </c>
      <c r="N876" s="266" t="s">
        <v>7846</v>
      </c>
      <c r="O876" s="266" t="s">
        <v>7738</v>
      </c>
      <c r="P876" s="259" t="s">
        <v>7313</v>
      </c>
      <c r="Q876" s="259"/>
      <c r="R876" s="259" t="s">
        <v>8102</v>
      </c>
    </row>
    <row r="877" spans="1:19" s="11" customFormat="1" ht="15" customHeight="1" x14ac:dyDescent="0.2">
      <c r="A877" s="249" t="s">
        <v>4645</v>
      </c>
      <c r="B877" s="265" t="s">
        <v>4646</v>
      </c>
      <c r="C877" s="265" t="s">
        <v>4647</v>
      </c>
      <c r="D877" s="265" t="s">
        <v>7132</v>
      </c>
      <c r="E877" s="259">
        <v>1095932329</v>
      </c>
      <c r="F877" s="280">
        <v>53</v>
      </c>
      <c r="G877" s="296">
        <v>41572</v>
      </c>
      <c r="H877" s="280" t="s">
        <v>14</v>
      </c>
      <c r="I877" s="267" t="s">
        <v>4648</v>
      </c>
      <c r="J877" s="263" t="s">
        <v>4649</v>
      </c>
      <c r="K877" s="260" t="s">
        <v>7659</v>
      </c>
      <c r="L877" s="266"/>
      <c r="M877" s="266"/>
      <c r="N877" s="266"/>
      <c r="O877" s="266"/>
      <c r="P877" s="259" t="s">
        <v>7135</v>
      </c>
      <c r="Q877" s="259"/>
      <c r="R877" s="259"/>
    </row>
    <row r="878" spans="1:19" s="11" customFormat="1" ht="15" customHeight="1" x14ac:dyDescent="0.2">
      <c r="A878" s="249" t="s">
        <v>4650</v>
      </c>
      <c r="B878" s="265" t="s">
        <v>4651</v>
      </c>
      <c r="C878" s="265" t="s">
        <v>4652</v>
      </c>
      <c r="D878" s="265" t="s">
        <v>7132</v>
      </c>
      <c r="E878" s="259">
        <v>1095813391</v>
      </c>
      <c r="F878" s="280">
        <v>53</v>
      </c>
      <c r="G878" s="296">
        <v>41572</v>
      </c>
      <c r="H878" s="280" t="s">
        <v>14</v>
      </c>
      <c r="I878" s="267" t="s">
        <v>4653</v>
      </c>
      <c r="J878" s="263" t="s">
        <v>4654</v>
      </c>
      <c r="K878" s="260" t="s">
        <v>7659</v>
      </c>
      <c r="L878" s="266"/>
      <c r="M878" s="266"/>
      <c r="N878" s="266"/>
      <c r="O878" s="266"/>
      <c r="P878" s="259" t="s">
        <v>7135</v>
      </c>
      <c r="Q878" s="259" t="s">
        <v>7915</v>
      </c>
      <c r="R878" s="259" t="s">
        <v>7512</v>
      </c>
    </row>
    <row r="879" spans="1:19" s="11" customFormat="1" ht="15" customHeight="1" x14ac:dyDescent="0.2">
      <c r="A879" s="249" t="s">
        <v>4655</v>
      </c>
      <c r="B879" s="265" t="s">
        <v>4656</v>
      </c>
      <c r="C879" s="265" t="s">
        <v>8109</v>
      </c>
      <c r="D879" s="265" t="s">
        <v>7132</v>
      </c>
      <c r="E879" s="259">
        <v>1095798369</v>
      </c>
      <c r="F879" s="280">
        <v>53</v>
      </c>
      <c r="G879" s="296">
        <v>41572</v>
      </c>
      <c r="H879" s="280" t="s">
        <v>27</v>
      </c>
      <c r="I879" s="267" t="s">
        <v>4658</v>
      </c>
      <c r="J879" s="263">
        <v>3003700595</v>
      </c>
      <c r="K879" s="260" t="s">
        <v>7658</v>
      </c>
      <c r="L879" s="266" t="s">
        <v>3153</v>
      </c>
      <c r="M879" s="266">
        <v>3212083870</v>
      </c>
      <c r="N879" s="266" t="s">
        <v>7846</v>
      </c>
      <c r="O879" s="266"/>
      <c r="P879" s="259" t="s">
        <v>7135</v>
      </c>
      <c r="Q879" s="259" t="s">
        <v>7159</v>
      </c>
      <c r="R879" s="259" t="s">
        <v>8110</v>
      </c>
    </row>
    <row r="880" spans="1:19" s="12" customFormat="1" ht="15" customHeight="1" x14ac:dyDescent="0.2">
      <c r="A880" s="249" t="s">
        <v>4659</v>
      </c>
      <c r="B880" s="265" t="s">
        <v>4660</v>
      </c>
      <c r="C880" s="265" t="s">
        <v>1074</v>
      </c>
      <c r="D880" s="265" t="s">
        <v>7132</v>
      </c>
      <c r="E880" s="259">
        <v>1098724633</v>
      </c>
      <c r="F880" s="280">
        <v>53</v>
      </c>
      <c r="G880" s="296">
        <v>41572</v>
      </c>
      <c r="H880" s="280" t="s">
        <v>14</v>
      </c>
      <c r="I880" s="267" t="s">
        <v>4661</v>
      </c>
      <c r="J880" s="263" t="s">
        <v>4662</v>
      </c>
      <c r="K880" s="260" t="s">
        <v>7659</v>
      </c>
      <c r="L880" s="266"/>
      <c r="M880" s="266"/>
      <c r="N880" s="266"/>
      <c r="O880" s="266"/>
      <c r="P880" s="259" t="s">
        <v>7135</v>
      </c>
      <c r="Q880" s="259"/>
      <c r="R880" s="259"/>
    </row>
    <row r="881" spans="1:19" s="12" customFormat="1" ht="15" customHeight="1" x14ac:dyDescent="0.2">
      <c r="A881" s="249" t="s">
        <v>4663</v>
      </c>
      <c r="B881" s="265" t="s">
        <v>4664</v>
      </c>
      <c r="C881" s="265" t="s">
        <v>4497</v>
      </c>
      <c r="D881" s="265" t="s">
        <v>7132</v>
      </c>
      <c r="E881" s="259">
        <v>1095809408</v>
      </c>
      <c r="F881" s="280">
        <v>53</v>
      </c>
      <c r="G881" s="296">
        <v>41572</v>
      </c>
      <c r="H881" s="280" t="s">
        <v>27</v>
      </c>
      <c r="I881" s="267" t="s">
        <v>4665</v>
      </c>
      <c r="J881" s="263" t="s">
        <v>4666</v>
      </c>
      <c r="K881" s="260" t="s">
        <v>7658</v>
      </c>
      <c r="L881" s="266" t="s">
        <v>331</v>
      </c>
      <c r="M881" s="266">
        <v>6333334</v>
      </c>
      <c r="N881" s="266" t="s">
        <v>7895</v>
      </c>
      <c r="O881" s="266" t="s">
        <v>7739</v>
      </c>
      <c r="P881" s="259" t="s">
        <v>7135</v>
      </c>
      <c r="Q881" s="259" t="s">
        <v>7097</v>
      </c>
      <c r="R881" s="259" t="s">
        <v>7808</v>
      </c>
    </row>
    <row r="882" spans="1:19" s="12" customFormat="1" ht="15" customHeight="1" x14ac:dyDescent="0.2">
      <c r="A882" s="249" t="s">
        <v>4667</v>
      </c>
      <c r="B882" s="265" t="s">
        <v>4668</v>
      </c>
      <c r="C882" s="265" t="s">
        <v>56</v>
      </c>
      <c r="D882" s="265" t="s">
        <v>7132</v>
      </c>
      <c r="E882" s="259">
        <v>1098695622</v>
      </c>
      <c r="F882" s="280">
        <v>53</v>
      </c>
      <c r="G882" s="296">
        <v>41572</v>
      </c>
      <c r="H882" s="280" t="s">
        <v>27</v>
      </c>
      <c r="I882" s="267" t="s">
        <v>4669</v>
      </c>
      <c r="J882" s="263" t="s">
        <v>4670</v>
      </c>
      <c r="K882" s="260" t="s">
        <v>7658</v>
      </c>
      <c r="L882" s="266" t="s">
        <v>903</v>
      </c>
      <c r="M882" s="266">
        <v>6575018</v>
      </c>
      <c r="N882" s="266" t="s">
        <v>7895</v>
      </c>
      <c r="O882" s="266" t="s">
        <v>7251</v>
      </c>
      <c r="P882" s="259" t="s">
        <v>7135</v>
      </c>
      <c r="Q882" s="259"/>
      <c r="R882" s="259"/>
    </row>
    <row r="883" spans="1:19" s="12" customFormat="1" ht="15" customHeight="1" x14ac:dyDescent="0.2">
      <c r="A883" s="249" t="s">
        <v>4671</v>
      </c>
      <c r="B883" s="265" t="s">
        <v>4672</v>
      </c>
      <c r="C883" s="265" t="s">
        <v>4673</v>
      </c>
      <c r="D883" s="265" t="s">
        <v>7132</v>
      </c>
      <c r="E883" s="259">
        <v>63530273</v>
      </c>
      <c r="F883" s="280">
        <v>53</v>
      </c>
      <c r="G883" s="296">
        <v>41572</v>
      </c>
      <c r="H883" s="280" t="s">
        <v>27</v>
      </c>
      <c r="I883" s="267" t="s">
        <v>4674</v>
      </c>
      <c r="J883" s="263" t="s">
        <v>4675</v>
      </c>
      <c r="K883" s="260" t="s">
        <v>7658</v>
      </c>
      <c r="L883" s="266" t="s">
        <v>4676</v>
      </c>
      <c r="M883" s="266">
        <v>6356406</v>
      </c>
      <c r="N883" s="266" t="s">
        <v>7846</v>
      </c>
      <c r="O883" s="266" t="s">
        <v>7202</v>
      </c>
      <c r="P883" s="259" t="s">
        <v>7135</v>
      </c>
      <c r="Q883" s="259" t="s">
        <v>7176</v>
      </c>
      <c r="R883" s="259" t="s">
        <v>7913</v>
      </c>
      <c r="S883" s="17"/>
    </row>
    <row r="884" spans="1:19" s="11" customFormat="1" ht="15" customHeight="1" x14ac:dyDescent="0.2">
      <c r="A884" s="249" t="s">
        <v>4677</v>
      </c>
      <c r="B884" s="265" t="s">
        <v>4678</v>
      </c>
      <c r="C884" s="265" t="s">
        <v>4679</v>
      </c>
      <c r="D884" s="265" t="s">
        <v>7132</v>
      </c>
      <c r="E884" s="279" t="s">
        <v>4680</v>
      </c>
      <c r="F884" s="280">
        <v>53</v>
      </c>
      <c r="G884" s="296">
        <v>41572</v>
      </c>
      <c r="H884" s="280" t="s">
        <v>27</v>
      </c>
      <c r="I884" s="267" t="s">
        <v>4681</v>
      </c>
      <c r="J884" s="263" t="s">
        <v>4682</v>
      </c>
      <c r="K884" s="260" t="s">
        <v>7658</v>
      </c>
      <c r="L884" s="266" t="s">
        <v>4683</v>
      </c>
      <c r="M884" s="266">
        <v>6853016</v>
      </c>
      <c r="N884" s="266" t="s">
        <v>7846</v>
      </c>
      <c r="O884" s="266" t="s">
        <v>7740</v>
      </c>
      <c r="P884" s="259" t="s">
        <v>7135</v>
      </c>
      <c r="Q884" s="259" t="s">
        <v>7841</v>
      </c>
      <c r="R884" s="259" t="s">
        <v>7149</v>
      </c>
      <c r="S884" s="17"/>
    </row>
    <row r="885" spans="1:19" s="11" customFormat="1" ht="15" customHeight="1" x14ac:dyDescent="0.2">
      <c r="A885" s="249" t="s">
        <v>4690</v>
      </c>
      <c r="B885" s="265" t="s">
        <v>4685</v>
      </c>
      <c r="C885" s="265" t="s">
        <v>56</v>
      </c>
      <c r="D885" s="265" t="s">
        <v>7132</v>
      </c>
      <c r="E885" s="279" t="s">
        <v>4686</v>
      </c>
      <c r="F885" s="280">
        <v>53</v>
      </c>
      <c r="G885" s="296">
        <v>41572</v>
      </c>
      <c r="H885" s="280" t="s">
        <v>27</v>
      </c>
      <c r="I885" s="267" t="s">
        <v>4687</v>
      </c>
      <c r="J885" s="263" t="s">
        <v>4688</v>
      </c>
      <c r="K885" s="260" t="s">
        <v>7658</v>
      </c>
      <c r="L885" s="266" t="s">
        <v>4689</v>
      </c>
      <c r="M885" s="266">
        <v>6336746</v>
      </c>
      <c r="N885" s="266" t="s">
        <v>7846</v>
      </c>
      <c r="O885" s="266"/>
      <c r="P885" s="259" t="s">
        <v>7313</v>
      </c>
      <c r="Q885" s="259"/>
      <c r="R885" s="259"/>
      <c r="S885" s="17"/>
    </row>
    <row r="886" spans="1:19" s="11" customFormat="1" ht="15" customHeight="1" x14ac:dyDescent="0.2">
      <c r="A886" s="249" t="s">
        <v>4697</v>
      </c>
      <c r="B886" s="265" t="s">
        <v>4691</v>
      </c>
      <c r="C886" s="265" t="s">
        <v>4692</v>
      </c>
      <c r="D886" s="265" t="s">
        <v>7132</v>
      </c>
      <c r="E886" s="279" t="s">
        <v>4693</v>
      </c>
      <c r="F886" s="280">
        <v>53</v>
      </c>
      <c r="G886" s="296">
        <v>41572</v>
      </c>
      <c r="H886" s="280" t="s">
        <v>27</v>
      </c>
      <c r="I886" s="267" t="s">
        <v>4694</v>
      </c>
      <c r="J886" s="263" t="s">
        <v>4695</v>
      </c>
      <c r="K886" s="260" t="s">
        <v>7658</v>
      </c>
      <c r="L886" s="266" t="s">
        <v>4696</v>
      </c>
      <c r="M886" s="266">
        <v>6477770</v>
      </c>
      <c r="N886" s="266" t="s">
        <v>7895</v>
      </c>
      <c r="O886" s="266" t="s">
        <v>7741</v>
      </c>
      <c r="P886" s="259" t="s">
        <v>7358</v>
      </c>
      <c r="Q886" s="259"/>
      <c r="R886" s="259" t="s">
        <v>8629</v>
      </c>
      <c r="S886" s="17"/>
    </row>
    <row r="887" spans="1:19" s="11" customFormat="1" ht="15" customHeight="1" x14ac:dyDescent="0.2">
      <c r="A887" s="249" t="s">
        <v>4702</v>
      </c>
      <c r="B887" s="265" t="s">
        <v>4698</v>
      </c>
      <c r="C887" s="265" t="s">
        <v>4699</v>
      </c>
      <c r="D887" s="265" t="s">
        <v>7132</v>
      </c>
      <c r="E887" s="259">
        <v>37390622</v>
      </c>
      <c r="F887" s="280">
        <v>53</v>
      </c>
      <c r="G887" s="296">
        <v>41572</v>
      </c>
      <c r="H887" s="280" t="s">
        <v>14</v>
      </c>
      <c r="I887" s="267" t="s">
        <v>4700</v>
      </c>
      <c r="J887" s="263" t="s">
        <v>4701</v>
      </c>
      <c r="K887" s="260" t="s">
        <v>7659</v>
      </c>
      <c r="L887" s="266"/>
      <c r="M887" s="266"/>
      <c r="N887" s="266"/>
      <c r="O887" s="266"/>
      <c r="P887" s="259" t="s">
        <v>7135</v>
      </c>
      <c r="Q887" s="259"/>
      <c r="R887" s="259" t="s">
        <v>7914</v>
      </c>
      <c r="S887" s="17"/>
    </row>
    <row r="888" spans="1:19" s="11" customFormat="1" ht="15" customHeight="1" x14ac:dyDescent="0.2">
      <c r="A888" s="249" t="s">
        <v>4707</v>
      </c>
      <c r="B888" s="265" t="s">
        <v>4703</v>
      </c>
      <c r="C888" s="265" t="s">
        <v>4704</v>
      </c>
      <c r="D888" s="265" t="s">
        <v>7132</v>
      </c>
      <c r="E888" s="259">
        <v>1098664227</v>
      </c>
      <c r="F888" s="280">
        <v>53</v>
      </c>
      <c r="G888" s="296">
        <v>41572</v>
      </c>
      <c r="H888" s="280" t="s">
        <v>14</v>
      </c>
      <c r="I888" s="267" t="s">
        <v>4705</v>
      </c>
      <c r="J888" s="263" t="s">
        <v>4706</v>
      </c>
      <c r="K888" s="260" t="s">
        <v>7659</v>
      </c>
      <c r="L888" s="266"/>
      <c r="M888" s="266"/>
      <c r="N888" s="266"/>
      <c r="O888" s="266"/>
      <c r="P888" s="259" t="s">
        <v>7135</v>
      </c>
      <c r="Q888" s="259"/>
      <c r="R888" s="259"/>
      <c r="S888" s="17"/>
    </row>
    <row r="889" spans="1:19" s="11" customFormat="1" ht="15" customHeight="1" x14ac:dyDescent="0.2">
      <c r="A889" s="249" t="s">
        <v>4713</v>
      </c>
      <c r="B889" s="265" t="s">
        <v>4708</v>
      </c>
      <c r="C889" s="265" t="s">
        <v>4709</v>
      </c>
      <c r="D889" s="265" t="s">
        <v>7132</v>
      </c>
      <c r="E889" s="259">
        <v>63537096</v>
      </c>
      <c r="F889" s="280">
        <v>53</v>
      </c>
      <c r="G889" s="296">
        <v>41572</v>
      </c>
      <c r="H889" s="280" t="s">
        <v>27</v>
      </c>
      <c r="I889" s="267" t="s">
        <v>4710</v>
      </c>
      <c r="J889" s="263" t="s">
        <v>4711</v>
      </c>
      <c r="K889" s="260" t="s">
        <v>7658</v>
      </c>
      <c r="L889" s="266" t="s">
        <v>4712</v>
      </c>
      <c r="M889" s="266">
        <v>6706560</v>
      </c>
      <c r="N889" s="266" t="s">
        <v>7895</v>
      </c>
      <c r="O889" s="266" t="s">
        <v>7149</v>
      </c>
      <c r="P889" s="259" t="s">
        <v>7313</v>
      </c>
      <c r="Q889" s="259"/>
      <c r="R889" s="259" t="s">
        <v>8630</v>
      </c>
      <c r="S889" s="17"/>
    </row>
    <row r="890" spans="1:19" s="11" customFormat="1" ht="15" customHeight="1" x14ac:dyDescent="0.2">
      <c r="A890" s="249" t="s">
        <v>4720</v>
      </c>
      <c r="B890" s="265" t="s">
        <v>4714</v>
      </c>
      <c r="C890" s="265" t="s">
        <v>4715</v>
      </c>
      <c r="D890" s="265" t="s">
        <v>7132</v>
      </c>
      <c r="E890" s="259">
        <v>63542172</v>
      </c>
      <c r="F890" s="280">
        <v>53</v>
      </c>
      <c r="G890" s="296">
        <v>41572</v>
      </c>
      <c r="H890" s="280" t="s">
        <v>27</v>
      </c>
      <c r="I890" s="267" t="s">
        <v>4716</v>
      </c>
      <c r="J890" s="263" t="s">
        <v>4717</v>
      </c>
      <c r="K890" s="260" t="s">
        <v>7658</v>
      </c>
      <c r="L890" s="266" t="s">
        <v>4718</v>
      </c>
      <c r="M890" s="266" t="s">
        <v>4719</v>
      </c>
      <c r="N890" s="266" t="s">
        <v>7895</v>
      </c>
      <c r="O890" s="266" t="s">
        <v>7742</v>
      </c>
      <c r="P890" s="259" t="s">
        <v>7135</v>
      </c>
      <c r="Q890" s="259" t="s">
        <v>7262</v>
      </c>
      <c r="R890" s="299" t="s">
        <v>8111</v>
      </c>
      <c r="S890" s="17"/>
    </row>
    <row r="891" spans="1:19" s="11" customFormat="1" ht="15" customHeight="1" x14ac:dyDescent="0.2">
      <c r="A891" s="249" t="s">
        <v>4724</v>
      </c>
      <c r="B891" s="265" t="s">
        <v>4721</v>
      </c>
      <c r="C891" s="265" t="s">
        <v>4555</v>
      </c>
      <c r="D891" s="265" t="s">
        <v>7132</v>
      </c>
      <c r="E891" s="259">
        <v>37746414</v>
      </c>
      <c r="F891" s="280">
        <v>53</v>
      </c>
      <c r="G891" s="296">
        <v>41572</v>
      </c>
      <c r="H891" s="280" t="s">
        <v>14</v>
      </c>
      <c r="I891" s="267" t="s">
        <v>4722</v>
      </c>
      <c r="J891" s="263" t="s">
        <v>4723</v>
      </c>
      <c r="K891" s="260" t="s">
        <v>7659</v>
      </c>
      <c r="L891" s="266"/>
      <c r="M891" s="266"/>
      <c r="N891" s="266"/>
      <c r="O891" s="266"/>
      <c r="P891" s="259"/>
      <c r="Q891" s="259"/>
      <c r="R891" s="259"/>
      <c r="S891" s="17"/>
    </row>
    <row r="892" spans="1:19" s="11" customFormat="1" ht="15" customHeight="1" x14ac:dyDescent="0.2">
      <c r="A892" s="249" t="s">
        <v>4734</v>
      </c>
      <c r="B892" s="265" t="s">
        <v>4725</v>
      </c>
      <c r="C892" s="265" t="s">
        <v>4726</v>
      </c>
      <c r="D892" s="265" t="s">
        <v>7131</v>
      </c>
      <c r="E892" s="259">
        <v>1098607437</v>
      </c>
      <c r="F892" s="280">
        <v>53</v>
      </c>
      <c r="G892" s="296">
        <v>41572</v>
      </c>
      <c r="H892" s="280" t="s">
        <v>27</v>
      </c>
      <c r="I892" s="267" t="s">
        <v>4727</v>
      </c>
      <c r="J892" s="263" t="s">
        <v>4728</v>
      </c>
      <c r="K892" s="260" t="s">
        <v>7658</v>
      </c>
      <c r="L892" s="266" t="s">
        <v>4729</v>
      </c>
      <c r="M892" s="266">
        <v>3185470899</v>
      </c>
      <c r="N892" s="266" t="s">
        <v>7853</v>
      </c>
      <c r="O892" s="266" t="s">
        <v>7710</v>
      </c>
      <c r="P892" s="259" t="s">
        <v>7313</v>
      </c>
      <c r="Q892" s="259"/>
      <c r="R892" s="259" t="s">
        <v>8631</v>
      </c>
      <c r="S892" s="17"/>
    </row>
    <row r="893" spans="1:19" s="11" customFormat="1" ht="15" customHeight="1" x14ac:dyDescent="0.2">
      <c r="A893" s="249" t="s">
        <v>4730</v>
      </c>
      <c r="B893" s="265" t="s">
        <v>4731</v>
      </c>
      <c r="C893" s="265" t="s">
        <v>1371</v>
      </c>
      <c r="D893" s="265" t="s">
        <v>7132</v>
      </c>
      <c r="E893" s="259">
        <v>10986822035</v>
      </c>
      <c r="F893" s="280">
        <v>53</v>
      </c>
      <c r="G893" s="296">
        <v>41572</v>
      </c>
      <c r="H893" s="280" t="s">
        <v>27</v>
      </c>
      <c r="I893" s="267" t="s">
        <v>4732</v>
      </c>
      <c r="J893" s="263">
        <v>3187354249</v>
      </c>
      <c r="K893" s="260" t="s">
        <v>7658</v>
      </c>
      <c r="L893" s="266" t="s">
        <v>4733</v>
      </c>
      <c r="M893" s="266">
        <v>6760383</v>
      </c>
      <c r="N893" s="266" t="s">
        <v>7846</v>
      </c>
      <c r="O893" s="266" t="s">
        <v>7623</v>
      </c>
      <c r="P893" s="259" t="s">
        <v>7135</v>
      </c>
      <c r="Q893" s="259"/>
      <c r="R893" s="259"/>
      <c r="S893" s="17"/>
    </row>
    <row r="894" spans="1:19" s="11" customFormat="1" ht="15" customHeight="1" x14ac:dyDescent="0.2">
      <c r="A894" s="249" t="s">
        <v>4738</v>
      </c>
      <c r="B894" s="265" t="s">
        <v>4735</v>
      </c>
      <c r="C894" s="265" t="s">
        <v>3727</v>
      </c>
      <c r="D894" s="265" t="s">
        <v>7132</v>
      </c>
      <c r="E894" s="259">
        <v>1095917543</v>
      </c>
      <c r="F894" s="280">
        <v>53</v>
      </c>
      <c r="G894" s="296">
        <v>41572</v>
      </c>
      <c r="H894" s="280" t="s">
        <v>14</v>
      </c>
      <c r="I894" s="267" t="s">
        <v>4736</v>
      </c>
      <c r="J894" s="263" t="s">
        <v>4737</v>
      </c>
      <c r="K894" s="260" t="s">
        <v>7659</v>
      </c>
      <c r="L894" s="266"/>
      <c r="M894" s="266"/>
      <c r="N894" s="266"/>
      <c r="O894" s="266"/>
      <c r="P894" s="259" t="s">
        <v>7135</v>
      </c>
      <c r="Q894" s="259"/>
      <c r="R894" s="259"/>
      <c r="S894" s="17"/>
    </row>
    <row r="895" spans="1:19" s="11" customFormat="1" ht="15" customHeight="1" x14ac:dyDescent="0.2">
      <c r="A895" s="249" t="s">
        <v>4744</v>
      </c>
      <c r="B895" s="194" t="s">
        <v>4739</v>
      </c>
      <c r="C895" s="194" t="s">
        <v>4740</v>
      </c>
      <c r="D895" s="194" t="s">
        <v>7132</v>
      </c>
      <c r="E895" s="211" t="s">
        <v>4741</v>
      </c>
      <c r="F895" s="206">
        <v>54</v>
      </c>
      <c r="G895" s="226">
        <v>41620</v>
      </c>
      <c r="H895" s="206" t="s">
        <v>14</v>
      </c>
      <c r="I895" s="198" t="s">
        <v>4742</v>
      </c>
      <c r="J895" s="196">
        <v>3005095585</v>
      </c>
      <c r="K895" s="195" t="s">
        <v>7658</v>
      </c>
      <c r="L895" s="197" t="s">
        <v>4743</v>
      </c>
      <c r="M895" s="197">
        <v>6292529</v>
      </c>
      <c r="N895" s="197" t="s">
        <v>7895</v>
      </c>
      <c r="O895" s="197" t="s">
        <v>7743</v>
      </c>
      <c r="P895" s="193" t="s">
        <v>7313</v>
      </c>
      <c r="Q895" s="193"/>
      <c r="R895" s="193" t="s">
        <v>8632</v>
      </c>
    </row>
    <row r="896" spans="1:19" s="11" customFormat="1" ht="15" customHeight="1" x14ac:dyDescent="0.2">
      <c r="A896" s="249" t="s">
        <v>4758</v>
      </c>
      <c r="B896" s="194" t="s">
        <v>4745</v>
      </c>
      <c r="C896" s="194" t="s">
        <v>4746</v>
      </c>
      <c r="D896" s="194" t="s">
        <v>7132</v>
      </c>
      <c r="E896" s="208" t="s">
        <v>4747</v>
      </c>
      <c r="F896" s="206">
        <v>54</v>
      </c>
      <c r="G896" s="226">
        <v>41620</v>
      </c>
      <c r="H896" s="206" t="s">
        <v>27</v>
      </c>
      <c r="I896" s="198" t="s">
        <v>4748</v>
      </c>
      <c r="J896" s="196" t="s">
        <v>4749</v>
      </c>
      <c r="K896" s="195" t="s">
        <v>7658</v>
      </c>
      <c r="L896" s="197" t="s">
        <v>4750</v>
      </c>
      <c r="M896" s="197" t="s">
        <v>4751</v>
      </c>
      <c r="N896" s="197" t="s">
        <v>7895</v>
      </c>
      <c r="O896" s="197" t="s">
        <v>7242</v>
      </c>
      <c r="P896" s="193" t="s">
        <v>7135</v>
      </c>
      <c r="Q896" s="193" t="s">
        <v>8103</v>
      </c>
      <c r="R896" s="193" t="s">
        <v>7730</v>
      </c>
    </row>
    <row r="897" spans="1:19" s="11" customFormat="1" ht="15" customHeight="1" x14ac:dyDescent="0.2">
      <c r="A897" s="249" t="s">
        <v>4764</v>
      </c>
      <c r="B897" s="194" t="s">
        <v>4753</v>
      </c>
      <c r="C897" s="194" t="s">
        <v>637</v>
      </c>
      <c r="D897" s="194" t="s">
        <v>7131</v>
      </c>
      <c r="E897" s="208" t="s">
        <v>4754</v>
      </c>
      <c r="F897" s="206">
        <v>54</v>
      </c>
      <c r="G897" s="226">
        <v>41621</v>
      </c>
      <c r="H897" s="206" t="s">
        <v>14</v>
      </c>
      <c r="I897" s="198" t="s">
        <v>4755</v>
      </c>
      <c r="J897" s="229" t="s">
        <v>4756</v>
      </c>
      <c r="K897" s="195" t="s">
        <v>7658</v>
      </c>
      <c r="L897" s="197" t="s">
        <v>903</v>
      </c>
      <c r="M897" s="197" t="s">
        <v>4757</v>
      </c>
      <c r="N897" s="197" t="s">
        <v>7895</v>
      </c>
      <c r="O897" s="197" t="s">
        <v>7186</v>
      </c>
      <c r="P897" s="193" t="s">
        <v>7135</v>
      </c>
      <c r="Q897" s="193" t="s">
        <v>7178</v>
      </c>
      <c r="R897" s="228" t="s">
        <v>7905</v>
      </c>
    </row>
    <row r="898" spans="1:19" s="11" customFormat="1" ht="15" customHeight="1" x14ac:dyDescent="0.2">
      <c r="A898" s="249" t="s">
        <v>4769</v>
      </c>
      <c r="B898" s="194" t="s">
        <v>4759</v>
      </c>
      <c r="C898" s="194" t="s">
        <v>4760</v>
      </c>
      <c r="D898" s="194" t="s">
        <v>7132</v>
      </c>
      <c r="E898" s="208" t="s">
        <v>4761</v>
      </c>
      <c r="F898" s="206">
        <v>54</v>
      </c>
      <c r="G898" s="226">
        <v>41620</v>
      </c>
      <c r="H898" s="206" t="s">
        <v>14</v>
      </c>
      <c r="I898" s="227" t="s">
        <v>4762</v>
      </c>
      <c r="J898" s="196" t="s">
        <v>4763</v>
      </c>
      <c r="K898" s="195" t="s">
        <v>7659</v>
      </c>
      <c r="L898" s="197"/>
      <c r="M898" s="197"/>
      <c r="N898" s="197"/>
      <c r="O898" s="197"/>
      <c r="P898" s="193" t="s">
        <v>7135</v>
      </c>
      <c r="Q898" s="193" t="s">
        <v>7138</v>
      </c>
      <c r="R898" s="193" t="s">
        <v>7150</v>
      </c>
    </row>
    <row r="899" spans="1:19" s="11" customFormat="1" ht="15" customHeight="1" x14ac:dyDescent="0.2">
      <c r="A899" s="249" t="s">
        <v>4776</v>
      </c>
      <c r="B899" s="194" t="s">
        <v>4765</v>
      </c>
      <c r="C899" s="194" t="s">
        <v>2081</v>
      </c>
      <c r="D899" s="194" t="s">
        <v>7132</v>
      </c>
      <c r="E899" s="208" t="s">
        <v>4766</v>
      </c>
      <c r="F899" s="206">
        <v>54</v>
      </c>
      <c r="G899" s="226">
        <v>41620</v>
      </c>
      <c r="H899" s="206" t="s">
        <v>14</v>
      </c>
      <c r="I899" s="198" t="s">
        <v>4767</v>
      </c>
      <c r="J899" s="196" t="s">
        <v>4768</v>
      </c>
      <c r="K899" s="195" t="s">
        <v>7658</v>
      </c>
      <c r="L899" s="197" t="s">
        <v>2652</v>
      </c>
      <c r="M899" s="197"/>
      <c r="N899" s="197" t="s">
        <v>7846</v>
      </c>
      <c r="O899" s="197" t="s">
        <v>7708</v>
      </c>
      <c r="P899" s="193" t="s">
        <v>7135</v>
      </c>
      <c r="Q899" s="193" t="s">
        <v>7133</v>
      </c>
      <c r="R899" s="193" t="s">
        <v>8033</v>
      </c>
    </row>
    <row r="900" spans="1:19" s="11" customFormat="1" ht="15" customHeight="1" x14ac:dyDescent="0.2">
      <c r="A900" s="249" t="s">
        <v>4782</v>
      </c>
      <c r="B900" s="194" t="s">
        <v>4770</v>
      </c>
      <c r="C900" s="194" t="s">
        <v>840</v>
      </c>
      <c r="D900" s="194" t="s">
        <v>7132</v>
      </c>
      <c r="E900" s="208" t="s">
        <v>4771</v>
      </c>
      <c r="F900" s="206">
        <v>54</v>
      </c>
      <c r="G900" s="226">
        <v>41620</v>
      </c>
      <c r="H900" s="206" t="s">
        <v>27</v>
      </c>
      <c r="I900" s="227" t="s">
        <v>4772</v>
      </c>
      <c r="J900" s="196" t="s">
        <v>4773</v>
      </c>
      <c r="K900" s="195" t="s">
        <v>7658</v>
      </c>
      <c r="L900" s="197" t="s">
        <v>4774</v>
      </c>
      <c r="M900" s="197" t="s">
        <v>4775</v>
      </c>
      <c r="N900" s="197" t="s">
        <v>7853</v>
      </c>
      <c r="O900" s="197" t="s">
        <v>7280</v>
      </c>
      <c r="P900" s="193" t="s">
        <v>7135</v>
      </c>
      <c r="Q900" s="193" t="s">
        <v>7368</v>
      </c>
      <c r="R900" s="228" t="s">
        <v>8633</v>
      </c>
    </row>
    <row r="901" spans="1:19" s="11" customFormat="1" ht="15" customHeight="1" x14ac:dyDescent="0.2">
      <c r="A901" s="249" t="s">
        <v>4789</v>
      </c>
      <c r="B901" s="194" t="s">
        <v>4777</v>
      </c>
      <c r="C901" s="194" t="s">
        <v>4778</v>
      </c>
      <c r="D901" s="194" t="s">
        <v>7132</v>
      </c>
      <c r="E901" s="208" t="s">
        <v>4779</v>
      </c>
      <c r="F901" s="206">
        <v>54</v>
      </c>
      <c r="G901" s="226">
        <v>41620</v>
      </c>
      <c r="H901" s="206" t="s">
        <v>14</v>
      </c>
      <c r="I901" s="227" t="s">
        <v>4780</v>
      </c>
      <c r="J901" s="196" t="s">
        <v>4781</v>
      </c>
      <c r="K901" s="195" t="s">
        <v>7659</v>
      </c>
      <c r="L901" s="197"/>
      <c r="M901" s="197"/>
      <c r="N901" s="197"/>
      <c r="O901" s="197"/>
      <c r="P901" s="193" t="s">
        <v>7135</v>
      </c>
      <c r="Q901" s="193" t="s">
        <v>8308</v>
      </c>
      <c r="R901" s="193" t="s">
        <v>7284</v>
      </c>
    </row>
    <row r="902" spans="1:19" s="11" customFormat="1" ht="15" customHeight="1" x14ac:dyDescent="0.2">
      <c r="A902" s="249" t="s">
        <v>4794</v>
      </c>
      <c r="B902" s="194" t="s">
        <v>4783</v>
      </c>
      <c r="C902" s="194" t="s">
        <v>4784</v>
      </c>
      <c r="D902" s="194" t="s">
        <v>7132</v>
      </c>
      <c r="E902" s="208" t="s">
        <v>4785</v>
      </c>
      <c r="F902" s="206">
        <v>54</v>
      </c>
      <c r="G902" s="226">
        <v>41621</v>
      </c>
      <c r="H902" s="206" t="s">
        <v>27</v>
      </c>
      <c r="I902" s="198" t="s">
        <v>4786</v>
      </c>
      <c r="J902" s="196" t="s">
        <v>4787</v>
      </c>
      <c r="K902" s="195" t="s">
        <v>7658</v>
      </c>
      <c r="L902" s="197" t="s">
        <v>4788</v>
      </c>
      <c r="M902" s="197">
        <v>6183831</v>
      </c>
      <c r="N902" s="197" t="s">
        <v>7846</v>
      </c>
      <c r="O902" s="197" t="s">
        <v>7744</v>
      </c>
      <c r="P902" s="193" t="s">
        <v>7313</v>
      </c>
      <c r="Q902" s="193"/>
      <c r="R902" s="228"/>
    </row>
    <row r="903" spans="1:19" s="11" customFormat="1" ht="15" customHeight="1" x14ac:dyDescent="0.2">
      <c r="A903" s="249" t="s">
        <v>4798</v>
      </c>
      <c r="B903" s="194" t="s">
        <v>4790</v>
      </c>
      <c r="C903" s="194" t="s">
        <v>1105</v>
      </c>
      <c r="D903" s="194" t="s">
        <v>7132</v>
      </c>
      <c r="E903" s="208" t="s">
        <v>4791</v>
      </c>
      <c r="F903" s="206">
        <v>54</v>
      </c>
      <c r="G903" s="226">
        <v>41621</v>
      </c>
      <c r="H903" s="206" t="s">
        <v>14</v>
      </c>
      <c r="I903" s="198" t="s">
        <v>4792</v>
      </c>
      <c r="J903" s="196">
        <v>3008651192</v>
      </c>
      <c r="K903" s="195" t="s">
        <v>7658</v>
      </c>
      <c r="L903" s="197" t="s">
        <v>4793</v>
      </c>
      <c r="M903" s="197">
        <v>6477770</v>
      </c>
      <c r="N903" s="197" t="s">
        <v>7895</v>
      </c>
      <c r="O903" s="197" t="s">
        <v>7745</v>
      </c>
      <c r="P903" s="193" t="s">
        <v>7146</v>
      </c>
      <c r="Q903" s="197" t="s">
        <v>4793</v>
      </c>
      <c r="R903" s="230" t="s">
        <v>7906</v>
      </c>
    </row>
    <row r="904" spans="1:19" s="11" customFormat="1" ht="15" customHeight="1" x14ac:dyDescent="0.2">
      <c r="A904" s="249" t="s">
        <v>4811</v>
      </c>
      <c r="B904" s="194" t="s">
        <v>4656</v>
      </c>
      <c r="C904" s="194" t="s">
        <v>4657</v>
      </c>
      <c r="D904" s="194" t="s">
        <v>7132</v>
      </c>
      <c r="E904" s="208" t="s">
        <v>4795</v>
      </c>
      <c r="F904" s="206">
        <v>54</v>
      </c>
      <c r="G904" s="226">
        <v>41620</v>
      </c>
      <c r="H904" s="206" t="s">
        <v>14</v>
      </c>
      <c r="I904" s="227" t="s">
        <v>4796</v>
      </c>
      <c r="J904" s="196">
        <v>3003700595</v>
      </c>
      <c r="K904" s="195" t="s">
        <v>7658</v>
      </c>
      <c r="L904" s="197" t="s">
        <v>3153</v>
      </c>
      <c r="M904" s="197" t="s">
        <v>4797</v>
      </c>
      <c r="N904" s="197" t="s">
        <v>7846</v>
      </c>
      <c r="O904" s="197" t="s">
        <v>7746</v>
      </c>
      <c r="P904" s="193" t="s">
        <v>7146</v>
      </c>
      <c r="Q904" s="193"/>
      <c r="R904" s="193" t="s">
        <v>7149</v>
      </c>
    </row>
    <row r="905" spans="1:19" s="11" customFormat="1" ht="15" customHeight="1" x14ac:dyDescent="0.2">
      <c r="A905" s="249" t="s">
        <v>4804</v>
      </c>
      <c r="B905" s="194" t="s">
        <v>4799</v>
      </c>
      <c r="C905" s="194" t="s">
        <v>4800</v>
      </c>
      <c r="D905" s="194" t="s">
        <v>7132</v>
      </c>
      <c r="E905" s="208" t="s">
        <v>4801</v>
      </c>
      <c r="F905" s="206">
        <v>54</v>
      </c>
      <c r="G905" s="226">
        <v>41620</v>
      </c>
      <c r="H905" s="206" t="s">
        <v>27</v>
      </c>
      <c r="I905" s="198" t="s">
        <v>4802</v>
      </c>
      <c r="J905" s="196" t="s">
        <v>4803</v>
      </c>
      <c r="K905" s="195" t="s">
        <v>7659</v>
      </c>
      <c r="L905" s="197"/>
      <c r="M905" s="197"/>
      <c r="N905" s="197"/>
      <c r="O905" s="197"/>
      <c r="P905" s="193"/>
      <c r="Q905" s="193"/>
      <c r="R905" s="193"/>
    </row>
    <row r="906" spans="1:19" s="11" customFormat="1" ht="15" customHeight="1" x14ac:dyDescent="0.2">
      <c r="A906" s="249" t="s">
        <v>4817</v>
      </c>
      <c r="B906" s="194" t="s">
        <v>4805</v>
      </c>
      <c r="C906" s="194" t="s">
        <v>4806</v>
      </c>
      <c r="D906" s="194" t="s">
        <v>7132</v>
      </c>
      <c r="E906" s="208" t="s">
        <v>4807</v>
      </c>
      <c r="F906" s="206">
        <v>54</v>
      </c>
      <c r="G906" s="226">
        <v>41620</v>
      </c>
      <c r="H906" s="206" t="s">
        <v>27</v>
      </c>
      <c r="I906" s="227" t="s">
        <v>4808</v>
      </c>
      <c r="J906" s="196" t="s">
        <v>4809</v>
      </c>
      <c r="K906" s="195" t="s">
        <v>7658</v>
      </c>
      <c r="L906" s="197" t="s">
        <v>4810</v>
      </c>
      <c r="M906" s="197">
        <v>6331065</v>
      </c>
      <c r="N906" s="197" t="s">
        <v>7895</v>
      </c>
      <c r="O906" s="197" t="s">
        <v>7747</v>
      </c>
      <c r="P906" s="193" t="s">
        <v>7313</v>
      </c>
      <c r="Q906" s="193"/>
      <c r="R906" s="193" t="s">
        <v>7908</v>
      </c>
    </row>
    <row r="907" spans="1:19" s="11" customFormat="1" ht="15" customHeight="1" x14ac:dyDescent="0.2">
      <c r="A907" s="249" t="s">
        <v>4825</v>
      </c>
      <c r="B907" s="194" t="s">
        <v>4812</v>
      </c>
      <c r="C907" s="194" t="s">
        <v>4813</v>
      </c>
      <c r="D907" s="194" t="s">
        <v>7132</v>
      </c>
      <c r="E907" s="208" t="s">
        <v>4814</v>
      </c>
      <c r="F907" s="206">
        <v>54</v>
      </c>
      <c r="G907" s="226">
        <v>41620</v>
      </c>
      <c r="H907" s="206" t="s">
        <v>14</v>
      </c>
      <c r="I907" s="198" t="s">
        <v>4815</v>
      </c>
      <c r="J907" s="196" t="s">
        <v>4816</v>
      </c>
      <c r="K907" s="195" t="s">
        <v>7659</v>
      </c>
      <c r="L907" s="197"/>
      <c r="M907" s="197"/>
      <c r="N907" s="197"/>
      <c r="O907" s="197"/>
      <c r="P907" s="193" t="s">
        <v>7135</v>
      </c>
      <c r="Q907" s="193"/>
      <c r="R907" s="193" t="s">
        <v>7906</v>
      </c>
    </row>
    <row r="908" spans="1:19" s="11" customFormat="1" ht="15" customHeight="1" x14ac:dyDescent="0.2">
      <c r="A908" s="249" t="s">
        <v>4831</v>
      </c>
      <c r="B908" s="194" t="s">
        <v>4818</v>
      </c>
      <c r="C908" s="194" t="s">
        <v>4819</v>
      </c>
      <c r="D908" s="194" t="s">
        <v>7132</v>
      </c>
      <c r="E908" s="208" t="s">
        <v>4820</v>
      </c>
      <c r="F908" s="206">
        <v>54</v>
      </c>
      <c r="G908" s="226">
        <v>41620</v>
      </c>
      <c r="H908" s="206" t="s">
        <v>27</v>
      </c>
      <c r="I908" s="198" t="s">
        <v>4821</v>
      </c>
      <c r="J908" s="196" t="s">
        <v>4822</v>
      </c>
      <c r="K908" s="195" t="s">
        <v>7658</v>
      </c>
      <c r="L908" s="197" t="s">
        <v>4823</v>
      </c>
      <c r="M908" s="197" t="s">
        <v>4824</v>
      </c>
      <c r="N908" s="197" t="s">
        <v>7846</v>
      </c>
      <c r="O908" s="197" t="s">
        <v>7149</v>
      </c>
      <c r="P908" s="193" t="s">
        <v>7135</v>
      </c>
      <c r="Q908" s="193"/>
      <c r="R908" s="193" t="s">
        <v>7907</v>
      </c>
    </row>
    <row r="909" spans="1:19" s="11" customFormat="1" ht="15" customHeight="1" x14ac:dyDescent="0.2">
      <c r="A909" s="249" t="s">
        <v>4837</v>
      </c>
      <c r="B909" s="194" t="s">
        <v>4826</v>
      </c>
      <c r="C909" s="194" t="s">
        <v>4827</v>
      </c>
      <c r="D909" s="194" t="s">
        <v>7132</v>
      </c>
      <c r="E909" s="208" t="s">
        <v>4828</v>
      </c>
      <c r="F909" s="206">
        <v>54</v>
      </c>
      <c r="G909" s="226">
        <v>41620</v>
      </c>
      <c r="H909" s="206" t="s">
        <v>14</v>
      </c>
      <c r="I909" s="227" t="s">
        <v>4829</v>
      </c>
      <c r="J909" s="196" t="s">
        <v>4830</v>
      </c>
      <c r="K909" s="195" t="s">
        <v>7659</v>
      </c>
      <c r="L909" s="197"/>
      <c r="M909" s="197"/>
      <c r="N909" s="197"/>
      <c r="O909" s="197"/>
      <c r="P909" s="193" t="s">
        <v>7313</v>
      </c>
      <c r="Q909" s="193"/>
      <c r="R909" s="193" t="s">
        <v>7909</v>
      </c>
      <c r="S909" s="17"/>
    </row>
    <row r="910" spans="1:19" s="11" customFormat="1" ht="15" customHeight="1" x14ac:dyDescent="0.2">
      <c r="A910" s="249" t="s">
        <v>4842</v>
      </c>
      <c r="B910" s="194" t="s">
        <v>2341</v>
      </c>
      <c r="C910" s="194" t="s">
        <v>4832</v>
      </c>
      <c r="D910" s="194" t="s">
        <v>7131</v>
      </c>
      <c r="E910" s="208" t="s">
        <v>4833</v>
      </c>
      <c r="F910" s="206">
        <v>54</v>
      </c>
      <c r="G910" s="226">
        <v>41620</v>
      </c>
      <c r="H910" s="206" t="s">
        <v>27</v>
      </c>
      <c r="I910" s="227" t="s">
        <v>4834</v>
      </c>
      <c r="J910" s="196" t="s">
        <v>4835</v>
      </c>
      <c r="K910" s="195" t="s">
        <v>7658</v>
      </c>
      <c r="L910" s="197" t="s">
        <v>3517</v>
      </c>
      <c r="M910" s="197" t="s">
        <v>4836</v>
      </c>
      <c r="N910" s="197" t="s">
        <v>7895</v>
      </c>
      <c r="O910" s="197" t="s">
        <v>7742</v>
      </c>
      <c r="P910" s="193" t="s">
        <v>7135</v>
      </c>
      <c r="Q910" s="193" t="s">
        <v>7262</v>
      </c>
      <c r="R910" s="193" t="s">
        <v>8031</v>
      </c>
    </row>
    <row r="911" spans="1:19" s="11" customFormat="1" ht="15" customHeight="1" x14ac:dyDescent="0.2">
      <c r="A911" s="249" t="s">
        <v>4848</v>
      </c>
      <c r="B911" s="194" t="s">
        <v>4838</v>
      </c>
      <c r="C911" s="194" t="s">
        <v>1074</v>
      </c>
      <c r="D911" s="194" t="s">
        <v>7132</v>
      </c>
      <c r="E911" s="208" t="s">
        <v>4839</v>
      </c>
      <c r="F911" s="206">
        <v>54</v>
      </c>
      <c r="G911" s="226">
        <v>41620</v>
      </c>
      <c r="H911" s="206" t="s">
        <v>27</v>
      </c>
      <c r="I911" s="198" t="s">
        <v>4840</v>
      </c>
      <c r="J911" s="196" t="s">
        <v>4841</v>
      </c>
      <c r="K911" s="195" t="s">
        <v>7658</v>
      </c>
      <c r="L911" s="197" t="s">
        <v>2652</v>
      </c>
      <c r="M911" s="197"/>
      <c r="N911" s="197" t="s">
        <v>7846</v>
      </c>
      <c r="O911" s="197" t="s">
        <v>7748</v>
      </c>
      <c r="P911" s="193" t="s">
        <v>7313</v>
      </c>
      <c r="Q911" s="193"/>
      <c r="R911" s="193" t="s">
        <v>8631</v>
      </c>
    </row>
    <row r="912" spans="1:19" s="11" customFormat="1" ht="15" customHeight="1" x14ac:dyDescent="0.2">
      <c r="A912" s="249" t="s">
        <v>4855</v>
      </c>
      <c r="B912" s="194" t="s">
        <v>4843</v>
      </c>
      <c r="C912" s="194" t="s">
        <v>4844</v>
      </c>
      <c r="D912" s="194" t="s">
        <v>7131</v>
      </c>
      <c r="E912" s="208" t="s">
        <v>4845</v>
      </c>
      <c r="F912" s="206">
        <v>54</v>
      </c>
      <c r="G912" s="226">
        <v>41620</v>
      </c>
      <c r="H912" s="206" t="s">
        <v>14</v>
      </c>
      <c r="I912" s="198" t="s">
        <v>4846</v>
      </c>
      <c r="J912" s="196" t="s">
        <v>4847</v>
      </c>
      <c r="K912" s="195" t="s">
        <v>7659</v>
      </c>
      <c r="L912" s="197"/>
      <c r="M912" s="197"/>
      <c r="N912" s="197"/>
      <c r="O912" s="197"/>
      <c r="P912" s="193" t="s">
        <v>7135</v>
      </c>
      <c r="Q912" s="193"/>
      <c r="R912" s="193"/>
    </row>
    <row r="913" spans="1:18" s="11" customFormat="1" ht="15" customHeight="1" x14ac:dyDescent="0.2">
      <c r="A913" s="249" t="s">
        <v>4861</v>
      </c>
      <c r="B913" s="194" t="s">
        <v>4849</v>
      </c>
      <c r="C913" s="194" t="s">
        <v>4850</v>
      </c>
      <c r="D913" s="194" t="s">
        <v>7132</v>
      </c>
      <c r="E913" s="208" t="s">
        <v>4851</v>
      </c>
      <c r="F913" s="206">
        <v>54</v>
      </c>
      <c r="G913" s="226">
        <v>41620</v>
      </c>
      <c r="H913" s="206" t="s">
        <v>27</v>
      </c>
      <c r="I913" s="227" t="s">
        <v>4852</v>
      </c>
      <c r="J913" s="196" t="s">
        <v>4853</v>
      </c>
      <c r="K913" s="195" t="s">
        <v>7658</v>
      </c>
      <c r="L913" s="197" t="s">
        <v>4854</v>
      </c>
      <c r="M913" s="197">
        <v>6760000</v>
      </c>
      <c r="N913" s="197" t="s">
        <v>7846</v>
      </c>
      <c r="O913" s="197" t="s">
        <v>7149</v>
      </c>
      <c r="P913" s="193" t="s">
        <v>7135</v>
      </c>
      <c r="Q913" s="193" t="s">
        <v>7308</v>
      </c>
      <c r="R913" s="193" t="s">
        <v>7309</v>
      </c>
    </row>
    <row r="914" spans="1:18" s="11" customFormat="1" ht="15" customHeight="1" x14ac:dyDescent="0.2">
      <c r="A914" s="249" t="s">
        <v>4867</v>
      </c>
      <c r="B914" s="194" t="s">
        <v>4856</v>
      </c>
      <c r="C914" s="194" t="s">
        <v>4857</v>
      </c>
      <c r="D914" s="194" t="s">
        <v>7132</v>
      </c>
      <c r="E914" s="208" t="s">
        <v>4858</v>
      </c>
      <c r="F914" s="206">
        <v>54</v>
      </c>
      <c r="G914" s="226">
        <v>41620</v>
      </c>
      <c r="H914" s="206" t="s">
        <v>14</v>
      </c>
      <c r="I914" s="198" t="s">
        <v>4859</v>
      </c>
      <c r="J914" s="196" t="s">
        <v>4860</v>
      </c>
      <c r="K914" s="195" t="s">
        <v>7659</v>
      </c>
      <c r="L914" s="197"/>
      <c r="M914" s="197"/>
      <c r="N914" s="197"/>
      <c r="O914" s="197"/>
      <c r="P914" s="193" t="s">
        <v>7135</v>
      </c>
      <c r="Q914" s="193" t="s">
        <v>6312</v>
      </c>
      <c r="R914" s="193" t="s">
        <v>8034</v>
      </c>
    </row>
    <row r="915" spans="1:18" s="11" customFormat="1" ht="15" customHeight="1" x14ac:dyDescent="0.2">
      <c r="A915" s="249" t="s">
        <v>4875</v>
      </c>
      <c r="B915" s="194" t="s">
        <v>4862</v>
      </c>
      <c r="C915" s="194" t="s">
        <v>4863</v>
      </c>
      <c r="D915" s="194" t="s">
        <v>7131</v>
      </c>
      <c r="E915" s="208" t="s">
        <v>4864</v>
      </c>
      <c r="F915" s="206">
        <v>54</v>
      </c>
      <c r="G915" s="226">
        <v>41620</v>
      </c>
      <c r="H915" s="206" t="s">
        <v>27</v>
      </c>
      <c r="I915" s="227" t="s">
        <v>4865</v>
      </c>
      <c r="J915" s="196" t="s">
        <v>4866</v>
      </c>
      <c r="K915" s="195" t="s">
        <v>7659</v>
      </c>
      <c r="L915" s="197"/>
      <c r="M915" s="197"/>
      <c r="N915" s="197"/>
      <c r="O915" s="197"/>
      <c r="P915" s="193" t="s">
        <v>7313</v>
      </c>
      <c r="Q915" s="193"/>
      <c r="R915" s="193" t="s">
        <v>7910</v>
      </c>
    </row>
    <row r="916" spans="1:18" s="11" customFormat="1" ht="15" customHeight="1" x14ac:dyDescent="0.2">
      <c r="A916" s="249" t="s">
        <v>4881</v>
      </c>
      <c r="B916" s="194" t="s">
        <v>4868</v>
      </c>
      <c r="C916" s="194" t="s">
        <v>4869</v>
      </c>
      <c r="D916" s="194" t="s">
        <v>7132</v>
      </c>
      <c r="E916" s="208" t="s">
        <v>4870</v>
      </c>
      <c r="F916" s="206">
        <v>54</v>
      </c>
      <c r="G916" s="226">
        <v>41620</v>
      </c>
      <c r="H916" s="206" t="s">
        <v>27</v>
      </c>
      <c r="I916" s="227" t="s">
        <v>4871</v>
      </c>
      <c r="J916" s="196" t="s">
        <v>4872</v>
      </c>
      <c r="K916" s="195" t="s">
        <v>7658</v>
      </c>
      <c r="L916" s="197" t="s">
        <v>4873</v>
      </c>
      <c r="M916" s="197" t="s">
        <v>4874</v>
      </c>
      <c r="N916" s="197" t="s">
        <v>7895</v>
      </c>
      <c r="O916" s="197" t="s">
        <v>7749</v>
      </c>
      <c r="P916" s="193" t="s">
        <v>7135</v>
      </c>
      <c r="Q916" s="193" t="s">
        <v>7726</v>
      </c>
      <c r="R916" s="193" t="s">
        <v>7251</v>
      </c>
    </row>
    <row r="917" spans="1:18" s="11" customFormat="1" ht="15" customHeight="1" x14ac:dyDescent="0.2">
      <c r="A917" s="249" t="s">
        <v>4889</v>
      </c>
      <c r="B917" s="194" t="s">
        <v>4876</v>
      </c>
      <c r="C917" s="194" t="s">
        <v>832</v>
      </c>
      <c r="D917" s="194" t="s">
        <v>7131</v>
      </c>
      <c r="E917" s="208" t="s">
        <v>4877</v>
      </c>
      <c r="F917" s="206">
        <v>54</v>
      </c>
      <c r="G917" s="226">
        <v>41620</v>
      </c>
      <c r="H917" s="206" t="s">
        <v>27</v>
      </c>
      <c r="I917" s="227" t="s">
        <v>4878</v>
      </c>
      <c r="J917" s="196" t="s">
        <v>4879</v>
      </c>
      <c r="K917" s="195" t="s">
        <v>7658</v>
      </c>
      <c r="L917" s="197" t="s">
        <v>4880</v>
      </c>
      <c r="M917" s="197">
        <v>6306440</v>
      </c>
      <c r="N917" s="197" t="s">
        <v>7853</v>
      </c>
      <c r="O917" s="197" t="s">
        <v>7750</v>
      </c>
      <c r="P917" s="193" t="s">
        <v>7313</v>
      </c>
      <c r="Q917" s="193"/>
      <c r="R917" s="193" t="s">
        <v>7911</v>
      </c>
    </row>
    <row r="918" spans="1:18" s="11" customFormat="1" ht="15" customHeight="1" x14ac:dyDescent="0.2">
      <c r="A918" s="249" t="s">
        <v>4895</v>
      </c>
      <c r="B918" s="194" t="s">
        <v>4882</v>
      </c>
      <c r="C918" s="194" t="s">
        <v>4883</v>
      </c>
      <c r="D918" s="194" t="s">
        <v>7132</v>
      </c>
      <c r="E918" s="208" t="s">
        <v>4884</v>
      </c>
      <c r="F918" s="206">
        <v>54</v>
      </c>
      <c r="G918" s="226">
        <v>41620</v>
      </c>
      <c r="H918" s="206" t="s">
        <v>27</v>
      </c>
      <c r="I918" s="198" t="s">
        <v>4885</v>
      </c>
      <c r="J918" s="196" t="s">
        <v>4886</v>
      </c>
      <c r="K918" s="195" t="s">
        <v>7658</v>
      </c>
      <c r="L918" s="197" t="s">
        <v>4887</v>
      </c>
      <c r="M918" s="197" t="s">
        <v>4888</v>
      </c>
      <c r="N918" s="197" t="s">
        <v>7846</v>
      </c>
      <c r="O918" s="197" t="s">
        <v>7751</v>
      </c>
      <c r="P918" s="193" t="s">
        <v>7313</v>
      </c>
      <c r="Q918" s="193"/>
      <c r="R918" s="193" t="s">
        <v>8104</v>
      </c>
    </row>
    <row r="919" spans="1:18" s="11" customFormat="1" ht="15" customHeight="1" x14ac:dyDescent="0.2">
      <c r="A919" s="249" t="s">
        <v>4903</v>
      </c>
      <c r="B919" s="194" t="s">
        <v>4890</v>
      </c>
      <c r="C919" s="194" t="s">
        <v>4891</v>
      </c>
      <c r="D919" s="194" t="s">
        <v>7132</v>
      </c>
      <c r="E919" s="208" t="s">
        <v>4892</v>
      </c>
      <c r="F919" s="206">
        <v>54</v>
      </c>
      <c r="G919" s="226">
        <v>41620</v>
      </c>
      <c r="H919" s="206" t="s">
        <v>14</v>
      </c>
      <c r="I919" s="227" t="s">
        <v>4893</v>
      </c>
      <c r="J919" s="196">
        <v>3202053702</v>
      </c>
      <c r="K919" s="195" t="s">
        <v>7658</v>
      </c>
      <c r="L919" s="197" t="s">
        <v>4894</v>
      </c>
      <c r="M919" s="197">
        <v>7424545</v>
      </c>
      <c r="N919" s="197" t="s">
        <v>7846</v>
      </c>
      <c r="O919" s="197" t="s">
        <v>7223</v>
      </c>
      <c r="P919" s="193" t="s">
        <v>7313</v>
      </c>
      <c r="Q919" s="193"/>
      <c r="R919" s="193" t="s">
        <v>8105</v>
      </c>
    </row>
    <row r="920" spans="1:18" s="11" customFormat="1" ht="15" customHeight="1" x14ac:dyDescent="0.2">
      <c r="A920" s="249" t="s">
        <v>4909</v>
      </c>
      <c r="B920" s="194" t="s">
        <v>4896</v>
      </c>
      <c r="C920" s="194" t="s">
        <v>4897</v>
      </c>
      <c r="D920" s="194" t="s">
        <v>7132</v>
      </c>
      <c r="E920" s="208" t="s">
        <v>4898</v>
      </c>
      <c r="F920" s="206">
        <v>54</v>
      </c>
      <c r="G920" s="226">
        <v>41620</v>
      </c>
      <c r="H920" s="206" t="s">
        <v>27</v>
      </c>
      <c r="I920" s="227" t="s">
        <v>4899</v>
      </c>
      <c r="J920" s="196" t="s">
        <v>4900</v>
      </c>
      <c r="K920" s="195" t="s">
        <v>7658</v>
      </c>
      <c r="L920" s="197" t="s">
        <v>4901</v>
      </c>
      <c r="M920" s="197" t="s">
        <v>4902</v>
      </c>
      <c r="N920" s="197" t="s">
        <v>7846</v>
      </c>
      <c r="O920" s="197" t="s">
        <v>7719</v>
      </c>
      <c r="P920" s="193" t="s">
        <v>7358</v>
      </c>
      <c r="Q920" s="193"/>
      <c r="R920" s="193" t="s">
        <v>8634</v>
      </c>
    </row>
    <row r="921" spans="1:18" s="11" customFormat="1" ht="15" customHeight="1" x14ac:dyDescent="0.2">
      <c r="A921" s="249" t="s">
        <v>4915</v>
      </c>
      <c r="B921" s="194" t="s">
        <v>4904</v>
      </c>
      <c r="C921" s="194" t="s">
        <v>4905</v>
      </c>
      <c r="D921" s="194" t="s">
        <v>7132</v>
      </c>
      <c r="E921" s="208" t="s">
        <v>4906</v>
      </c>
      <c r="F921" s="206">
        <v>54</v>
      </c>
      <c r="G921" s="226">
        <v>41620</v>
      </c>
      <c r="H921" s="206" t="s">
        <v>14</v>
      </c>
      <c r="I921" s="198" t="s">
        <v>4907</v>
      </c>
      <c r="J921" s="196" t="s">
        <v>4908</v>
      </c>
      <c r="K921" s="195" t="s">
        <v>7659</v>
      </c>
      <c r="L921" s="197"/>
      <c r="M921" s="197"/>
      <c r="N921" s="197"/>
      <c r="O921" s="197"/>
      <c r="P921" s="193" t="s">
        <v>7135</v>
      </c>
      <c r="Q921" s="193" t="s">
        <v>7353</v>
      </c>
      <c r="R921" s="193" t="s">
        <v>8032</v>
      </c>
    </row>
    <row r="922" spans="1:18" s="11" customFormat="1" ht="15" customHeight="1" x14ac:dyDescent="0.2">
      <c r="A922" s="249" t="s">
        <v>4752</v>
      </c>
      <c r="B922" s="194" t="s">
        <v>4910</v>
      </c>
      <c r="C922" s="194" t="s">
        <v>4911</v>
      </c>
      <c r="D922" s="194" t="s">
        <v>7131</v>
      </c>
      <c r="E922" s="208" t="s">
        <v>4912</v>
      </c>
      <c r="F922" s="206">
        <v>54</v>
      </c>
      <c r="G922" s="226">
        <v>41620</v>
      </c>
      <c r="H922" s="206" t="s">
        <v>27</v>
      </c>
      <c r="I922" s="198" t="s">
        <v>4913</v>
      </c>
      <c r="J922" s="196" t="s">
        <v>4914</v>
      </c>
      <c r="K922" s="195" t="s">
        <v>7658</v>
      </c>
      <c r="L922" s="197" t="s">
        <v>7752</v>
      </c>
      <c r="M922" s="197">
        <v>6914084</v>
      </c>
      <c r="N922" s="197" t="s">
        <v>7846</v>
      </c>
      <c r="O922" s="197" t="s">
        <v>7753</v>
      </c>
      <c r="P922" s="193" t="s">
        <v>7358</v>
      </c>
      <c r="Q922" s="193"/>
      <c r="R922" s="193" t="s">
        <v>8631</v>
      </c>
    </row>
    <row r="923" spans="1:18" s="11" customFormat="1" ht="15" customHeight="1" x14ac:dyDescent="0.2">
      <c r="A923" s="249" t="s">
        <v>4920</v>
      </c>
      <c r="B923" s="194" t="s">
        <v>4916</v>
      </c>
      <c r="C923" s="194" t="s">
        <v>2732</v>
      </c>
      <c r="D923" s="194" t="s">
        <v>7131</v>
      </c>
      <c r="E923" s="208" t="s">
        <v>4917</v>
      </c>
      <c r="F923" s="206">
        <v>54</v>
      </c>
      <c r="G923" s="226">
        <v>41620</v>
      </c>
      <c r="H923" s="206" t="s">
        <v>27</v>
      </c>
      <c r="I923" s="227" t="s">
        <v>4918</v>
      </c>
      <c r="J923" s="196" t="s">
        <v>4919</v>
      </c>
      <c r="K923" s="195" t="s">
        <v>7659</v>
      </c>
      <c r="L923" s="197"/>
      <c r="M923" s="197"/>
      <c r="N923" s="197"/>
      <c r="O923" s="197"/>
      <c r="P923" s="193" t="s">
        <v>7313</v>
      </c>
      <c r="Q923" s="193"/>
      <c r="R923" s="193" t="s">
        <v>8106</v>
      </c>
    </row>
    <row r="924" spans="1:18" s="11" customFormat="1" ht="15" customHeight="1" x14ac:dyDescent="0.2">
      <c r="A924" s="249" t="s">
        <v>4926</v>
      </c>
      <c r="B924" s="194" t="s">
        <v>4921</v>
      </c>
      <c r="C924" s="194" t="s">
        <v>4922</v>
      </c>
      <c r="D924" s="194" t="s">
        <v>7131</v>
      </c>
      <c r="E924" s="208" t="s">
        <v>4923</v>
      </c>
      <c r="F924" s="206">
        <v>54</v>
      </c>
      <c r="G924" s="226">
        <v>41620</v>
      </c>
      <c r="H924" s="206" t="s">
        <v>27</v>
      </c>
      <c r="I924" s="227" t="s">
        <v>4924</v>
      </c>
      <c r="J924" s="196" t="s">
        <v>4925</v>
      </c>
      <c r="K924" s="195" t="s">
        <v>7658</v>
      </c>
      <c r="L924" s="197" t="s">
        <v>331</v>
      </c>
      <c r="M924" s="197">
        <v>6528080</v>
      </c>
      <c r="N924" s="197" t="s">
        <v>7895</v>
      </c>
      <c r="O924" s="197" t="s">
        <v>7232</v>
      </c>
      <c r="P924" s="193" t="s">
        <v>7135</v>
      </c>
      <c r="Q924" s="193"/>
      <c r="R924" s="193" t="s">
        <v>7912</v>
      </c>
    </row>
    <row r="925" spans="1:18" s="11" customFormat="1" ht="15" customHeight="1" x14ac:dyDescent="0.2">
      <c r="A925" s="249" t="s">
        <v>4986</v>
      </c>
      <c r="B925" s="194" t="s">
        <v>4927</v>
      </c>
      <c r="C925" s="194" t="s">
        <v>4928</v>
      </c>
      <c r="D925" s="194" t="s">
        <v>7132</v>
      </c>
      <c r="E925" s="208" t="s">
        <v>4929</v>
      </c>
      <c r="F925" s="206">
        <v>54</v>
      </c>
      <c r="G925" s="226">
        <v>41620</v>
      </c>
      <c r="H925" s="206" t="s">
        <v>14</v>
      </c>
      <c r="I925" s="227" t="s">
        <v>4930</v>
      </c>
      <c r="J925" s="196">
        <v>3166289244</v>
      </c>
      <c r="K925" s="195" t="s">
        <v>7658</v>
      </c>
      <c r="L925" s="197" t="s">
        <v>4931</v>
      </c>
      <c r="M925" s="197">
        <v>3166289244</v>
      </c>
      <c r="N925" s="197" t="s">
        <v>7846</v>
      </c>
      <c r="O925" s="197" t="s">
        <v>7589</v>
      </c>
      <c r="P925" s="193"/>
      <c r="Q925" s="193"/>
      <c r="R925" s="193"/>
    </row>
    <row r="926" spans="1:18" s="11" customFormat="1" ht="15" customHeight="1" x14ac:dyDescent="0.2">
      <c r="A926" s="249" t="s">
        <v>4955</v>
      </c>
      <c r="B926" s="265" t="s">
        <v>4933</v>
      </c>
      <c r="C926" s="265" t="s">
        <v>4934</v>
      </c>
      <c r="D926" s="265" t="s">
        <v>7132</v>
      </c>
      <c r="E926" s="279" t="s">
        <v>4935</v>
      </c>
      <c r="F926" s="280">
        <v>55</v>
      </c>
      <c r="G926" s="296">
        <v>41719</v>
      </c>
      <c r="H926" s="280" t="s">
        <v>14</v>
      </c>
      <c r="I926" s="267" t="s">
        <v>4936</v>
      </c>
      <c r="J926" s="263">
        <v>3183851403</v>
      </c>
      <c r="K926" s="260" t="s">
        <v>7658</v>
      </c>
      <c r="L926" s="266" t="s">
        <v>4937</v>
      </c>
      <c r="M926" s="266"/>
      <c r="N926" s="266" t="s">
        <v>7846</v>
      </c>
      <c r="O926" s="266" t="s">
        <v>7754</v>
      </c>
      <c r="P926" s="259" t="s">
        <v>7135</v>
      </c>
      <c r="Q926" s="259" t="s">
        <v>6702</v>
      </c>
      <c r="R926" s="259" t="s">
        <v>8030</v>
      </c>
    </row>
    <row r="927" spans="1:18" s="11" customFormat="1" ht="15" customHeight="1" x14ac:dyDescent="0.2">
      <c r="A927" s="249" t="s">
        <v>4932</v>
      </c>
      <c r="B927" s="265" t="s">
        <v>4939</v>
      </c>
      <c r="C927" s="265" t="s">
        <v>4940</v>
      </c>
      <c r="D927" s="265" t="s">
        <v>7132</v>
      </c>
      <c r="E927" s="279" t="s">
        <v>4941</v>
      </c>
      <c r="F927" s="280">
        <v>55</v>
      </c>
      <c r="G927" s="296">
        <v>41719</v>
      </c>
      <c r="H927" s="280" t="s">
        <v>14</v>
      </c>
      <c r="I927" s="297" t="s">
        <v>4942</v>
      </c>
      <c r="J927" s="263">
        <v>3144171095</v>
      </c>
      <c r="K927" s="260" t="s">
        <v>7658</v>
      </c>
      <c r="L927" s="266" t="s">
        <v>1871</v>
      </c>
      <c r="M927" s="266" t="s">
        <v>3108</v>
      </c>
      <c r="N927" s="266" t="s">
        <v>7895</v>
      </c>
      <c r="O927" s="266" t="s">
        <v>7755</v>
      </c>
      <c r="P927" s="259" t="s">
        <v>7135</v>
      </c>
      <c r="Q927" s="259"/>
      <c r="R927" s="259" t="s">
        <v>8029</v>
      </c>
    </row>
    <row r="928" spans="1:18" s="11" customFormat="1" ht="15" customHeight="1" x14ac:dyDescent="0.2">
      <c r="A928" s="249" t="s">
        <v>4938</v>
      </c>
      <c r="B928" s="265" t="s">
        <v>4944</v>
      </c>
      <c r="C928" s="265" t="s">
        <v>984</v>
      </c>
      <c r="D928" s="265" t="s">
        <v>7131</v>
      </c>
      <c r="E928" s="279" t="s">
        <v>4945</v>
      </c>
      <c r="F928" s="280">
        <v>55</v>
      </c>
      <c r="G928" s="296">
        <v>41719</v>
      </c>
      <c r="H928" s="280" t="s">
        <v>27</v>
      </c>
      <c r="I928" s="267" t="s">
        <v>4946</v>
      </c>
      <c r="J928" s="263">
        <v>3212298961</v>
      </c>
      <c r="K928" s="260" t="s">
        <v>7658</v>
      </c>
      <c r="L928" s="266" t="s">
        <v>4947</v>
      </c>
      <c r="M928" s="266" t="s">
        <v>4948</v>
      </c>
      <c r="N928" s="266" t="s">
        <v>7883</v>
      </c>
      <c r="O928" s="266" t="s">
        <v>7149</v>
      </c>
      <c r="P928" s="259" t="s">
        <v>7135</v>
      </c>
      <c r="Q928" s="259" t="s">
        <v>8107</v>
      </c>
      <c r="R928" s="299" t="s">
        <v>7149</v>
      </c>
    </row>
    <row r="929" spans="1:19" s="11" customFormat="1" ht="15" customHeight="1" x14ac:dyDescent="0.2">
      <c r="A929" s="249" t="s">
        <v>4943</v>
      </c>
      <c r="B929" s="265" t="s">
        <v>4950</v>
      </c>
      <c r="C929" s="265" t="s">
        <v>4951</v>
      </c>
      <c r="D929" s="265" t="s">
        <v>7132</v>
      </c>
      <c r="E929" s="279" t="s">
        <v>4952</v>
      </c>
      <c r="F929" s="280">
        <v>55</v>
      </c>
      <c r="G929" s="296">
        <v>41719</v>
      </c>
      <c r="H929" s="280" t="s">
        <v>27</v>
      </c>
      <c r="I929" s="297"/>
      <c r="J929" s="263" t="s">
        <v>4953</v>
      </c>
      <c r="K929" s="260" t="s">
        <v>7658</v>
      </c>
      <c r="L929" s="266" t="s">
        <v>4954</v>
      </c>
      <c r="M929" s="266">
        <v>6575527</v>
      </c>
      <c r="N929" s="266" t="s">
        <v>7846</v>
      </c>
      <c r="O929" s="266" t="s">
        <v>7756</v>
      </c>
      <c r="P929" s="259" t="s">
        <v>7135</v>
      </c>
      <c r="Q929" s="259" t="s">
        <v>8024</v>
      </c>
      <c r="R929" s="259" t="s">
        <v>8023</v>
      </c>
    </row>
    <row r="930" spans="1:19" s="11" customFormat="1" ht="15" customHeight="1" x14ac:dyDescent="0.2">
      <c r="A930" s="249" t="s">
        <v>4949</v>
      </c>
      <c r="B930" s="265" t="s">
        <v>4956</v>
      </c>
      <c r="C930" s="265" t="s">
        <v>4957</v>
      </c>
      <c r="D930" s="265" t="s">
        <v>7132</v>
      </c>
      <c r="E930" s="279" t="s">
        <v>4958</v>
      </c>
      <c r="F930" s="280">
        <v>55</v>
      </c>
      <c r="G930" s="296">
        <v>41719</v>
      </c>
      <c r="H930" s="280" t="s">
        <v>27</v>
      </c>
      <c r="I930" s="267" t="s">
        <v>4959</v>
      </c>
      <c r="J930" s="263">
        <v>6498810</v>
      </c>
      <c r="K930" s="260" t="s">
        <v>7658</v>
      </c>
      <c r="L930" s="266" t="s">
        <v>4332</v>
      </c>
      <c r="M930" s="266">
        <v>6709677</v>
      </c>
      <c r="N930" s="266" t="s">
        <v>7895</v>
      </c>
      <c r="O930" s="266" t="s">
        <v>7757</v>
      </c>
      <c r="P930" s="259" t="s">
        <v>7135</v>
      </c>
      <c r="Q930" s="259"/>
      <c r="R930" s="259"/>
    </row>
    <row r="931" spans="1:19" s="11" customFormat="1" ht="15" customHeight="1" x14ac:dyDescent="0.2">
      <c r="A931" s="249" t="s">
        <v>4960</v>
      </c>
      <c r="B931" s="265" t="s">
        <v>4961</v>
      </c>
      <c r="C931" s="265" t="s">
        <v>2273</v>
      </c>
      <c r="D931" s="265" t="s">
        <v>7132</v>
      </c>
      <c r="E931" s="279" t="s">
        <v>4962</v>
      </c>
      <c r="F931" s="280">
        <v>55</v>
      </c>
      <c r="G931" s="296">
        <v>41719</v>
      </c>
      <c r="H931" s="280" t="s">
        <v>14</v>
      </c>
      <c r="I931" s="297" t="s">
        <v>4963</v>
      </c>
      <c r="J931" s="263" t="s">
        <v>4964</v>
      </c>
      <c r="K931" s="260" t="s">
        <v>7659</v>
      </c>
      <c r="L931" s="266"/>
      <c r="M931" s="266"/>
      <c r="N931" s="266"/>
      <c r="O931" s="266"/>
      <c r="P931" s="259" t="s">
        <v>7135</v>
      </c>
      <c r="Q931" s="259"/>
      <c r="R931" s="259"/>
    </row>
    <row r="932" spans="1:19" s="11" customFormat="1" ht="15" customHeight="1" x14ac:dyDescent="0.2">
      <c r="A932" s="249" t="s">
        <v>4965</v>
      </c>
      <c r="B932" s="265" t="s">
        <v>4966</v>
      </c>
      <c r="C932" s="265" t="s">
        <v>4967</v>
      </c>
      <c r="D932" s="265" t="s">
        <v>7132</v>
      </c>
      <c r="E932" s="279" t="s">
        <v>4968</v>
      </c>
      <c r="F932" s="280">
        <v>55</v>
      </c>
      <c r="G932" s="296">
        <v>41719</v>
      </c>
      <c r="H932" s="280" t="s">
        <v>14</v>
      </c>
      <c r="I932" s="297" t="s">
        <v>4969</v>
      </c>
      <c r="J932" s="263" t="s">
        <v>4970</v>
      </c>
      <c r="K932" s="260" t="s">
        <v>7658</v>
      </c>
      <c r="L932" s="266" t="s">
        <v>63</v>
      </c>
      <c r="M932" s="266" t="s">
        <v>4971</v>
      </c>
      <c r="N932" s="266" t="s">
        <v>7895</v>
      </c>
      <c r="O932" s="266" t="s">
        <v>7234</v>
      </c>
      <c r="P932" s="259" t="s">
        <v>7135</v>
      </c>
      <c r="Q932" s="259"/>
      <c r="R932" s="259"/>
    </row>
    <row r="933" spans="1:19" s="11" customFormat="1" ht="15" customHeight="1" x14ac:dyDescent="0.2">
      <c r="A933" s="249" t="s">
        <v>4972</v>
      </c>
      <c r="B933" s="265" t="s">
        <v>4973</v>
      </c>
      <c r="C933" s="265" t="s">
        <v>4974</v>
      </c>
      <c r="D933" s="265" t="s">
        <v>7132</v>
      </c>
      <c r="E933" s="279" t="s">
        <v>4975</v>
      </c>
      <c r="F933" s="280">
        <v>55</v>
      </c>
      <c r="G933" s="296">
        <v>41719</v>
      </c>
      <c r="H933" s="280" t="s">
        <v>14</v>
      </c>
      <c r="I933" s="267" t="s">
        <v>4976</v>
      </c>
      <c r="J933" s="263" t="s">
        <v>4977</v>
      </c>
      <c r="K933" s="260" t="s">
        <v>7658</v>
      </c>
      <c r="L933" s="266" t="s">
        <v>4978</v>
      </c>
      <c r="M933" s="266" t="s">
        <v>4979</v>
      </c>
      <c r="N933" s="266" t="s">
        <v>7895</v>
      </c>
      <c r="O933" s="266" t="s">
        <v>7758</v>
      </c>
      <c r="P933" s="259" t="s">
        <v>7135</v>
      </c>
      <c r="Q933" s="259" t="s">
        <v>7147</v>
      </c>
      <c r="R933" s="259" t="s">
        <v>7143</v>
      </c>
    </row>
    <row r="934" spans="1:19" s="11" customFormat="1" ht="15" customHeight="1" x14ac:dyDescent="0.2">
      <c r="A934" s="249" t="s">
        <v>4980</v>
      </c>
      <c r="B934" s="265" t="s">
        <v>4981</v>
      </c>
      <c r="C934" s="265" t="s">
        <v>4982</v>
      </c>
      <c r="D934" s="265" t="s">
        <v>7132</v>
      </c>
      <c r="E934" s="279" t="s">
        <v>4983</v>
      </c>
      <c r="F934" s="280">
        <v>55</v>
      </c>
      <c r="G934" s="296">
        <v>41719</v>
      </c>
      <c r="H934" s="280" t="s">
        <v>27</v>
      </c>
      <c r="I934" s="297" t="s">
        <v>4984</v>
      </c>
      <c r="J934" s="263" t="s">
        <v>4985</v>
      </c>
      <c r="K934" s="260" t="s">
        <v>7658</v>
      </c>
      <c r="L934" s="266" t="s">
        <v>498</v>
      </c>
      <c r="M934" s="266">
        <v>6731739</v>
      </c>
      <c r="N934" s="266" t="s">
        <v>7895</v>
      </c>
      <c r="O934" s="266" t="s">
        <v>7598</v>
      </c>
      <c r="P934" s="259" t="s">
        <v>7135</v>
      </c>
      <c r="Q934" s="259"/>
      <c r="R934" s="259"/>
    </row>
    <row r="935" spans="1:19" s="11" customFormat="1" ht="15" customHeight="1" x14ac:dyDescent="0.2">
      <c r="A935" s="249" t="s">
        <v>4992</v>
      </c>
      <c r="B935" s="265" t="s">
        <v>4987</v>
      </c>
      <c r="C935" s="265" t="s">
        <v>4988</v>
      </c>
      <c r="D935" s="265" t="s">
        <v>7131</v>
      </c>
      <c r="E935" s="279" t="s">
        <v>4989</v>
      </c>
      <c r="F935" s="280">
        <v>55</v>
      </c>
      <c r="G935" s="296">
        <v>41719</v>
      </c>
      <c r="H935" s="280" t="s">
        <v>14</v>
      </c>
      <c r="I935" s="297" t="s">
        <v>4990</v>
      </c>
      <c r="J935" s="263" t="s">
        <v>4991</v>
      </c>
      <c r="K935" s="260" t="s">
        <v>7658</v>
      </c>
      <c r="L935" s="266" t="s">
        <v>331</v>
      </c>
      <c r="M935" s="266">
        <v>6508080</v>
      </c>
      <c r="N935" s="266" t="s">
        <v>7895</v>
      </c>
      <c r="O935" s="266" t="s">
        <v>7232</v>
      </c>
      <c r="P935" s="259" t="s">
        <v>7135</v>
      </c>
      <c r="Q935" s="259" t="s">
        <v>7097</v>
      </c>
      <c r="R935" s="259" t="s">
        <v>8028</v>
      </c>
      <c r="S935" s="17"/>
    </row>
    <row r="936" spans="1:19" s="11" customFormat="1" ht="15" customHeight="1" x14ac:dyDescent="0.2">
      <c r="A936" s="249" t="s">
        <v>4997</v>
      </c>
      <c r="B936" s="265" t="s">
        <v>3075</v>
      </c>
      <c r="C936" s="265" t="s">
        <v>4993</v>
      </c>
      <c r="D936" s="265" t="s">
        <v>7131</v>
      </c>
      <c r="E936" s="279" t="s">
        <v>4994</v>
      </c>
      <c r="F936" s="280">
        <v>55</v>
      </c>
      <c r="G936" s="296">
        <v>41719</v>
      </c>
      <c r="H936" s="280" t="s">
        <v>14</v>
      </c>
      <c r="I936" s="297" t="s">
        <v>4995</v>
      </c>
      <c r="J936" s="263" t="s">
        <v>4996</v>
      </c>
      <c r="K936" s="260" t="s">
        <v>7659</v>
      </c>
      <c r="L936" s="266"/>
      <c r="M936" s="266"/>
      <c r="N936" s="266"/>
      <c r="O936" s="266"/>
      <c r="P936" s="259" t="s">
        <v>7313</v>
      </c>
      <c r="Q936" s="259"/>
      <c r="R936" s="259" t="s">
        <v>8026</v>
      </c>
      <c r="S936" s="17"/>
    </row>
    <row r="937" spans="1:19" s="11" customFormat="1" ht="15" customHeight="1" x14ac:dyDescent="0.2">
      <c r="A937" s="249" t="s">
        <v>5004</v>
      </c>
      <c r="B937" s="265" t="s">
        <v>4998</v>
      </c>
      <c r="C937" s="265" t="s">
        <v>4999</v>
      </c>
      <c r="D937" s="265" t="s">
        <v>7132</v>
      </c>
      <c r="E937" s="279" t="s">
        <v>5000</v>
      </c>
      <c r="F937" s="280">
        <v>55</v>
      </c>
      <c r="G937" s="296">
        <v>41719</v>
      </c>
      <c r="H937" s="280" t="s">
        <v>14</v>
      </c>
      <c r="I937" s="267" t="s">
        <v>5001</v>
      </c>
      <c r="J937" s="263" t="s">
        <v>5002</v>
      </c>
      <c r="K937" s="260" t="s">
        <v>7658</v>
      </c>
      <c r="L937" s="266" t="s">
        <v>5003</v>
      </c>
      <c r="M937" s="266"/>
      <c r="N937" s="266" t="s">
        <v>7846</v>
      </c>
      <c r="O937" s="266" t="s">
        <v>7759</v>
      </c>
      <c r="P937" s="259" t="s">
        <v>7135</v>
      </c>
      <c r="Q937" s="259" t="s">
        <v>7167</v>
      </c>
      <c r="R937" s="259" t="s">
        <v>7926</v>
      </c>
      <c r="S937" s="17"/>
    </row>
    <row r="938" spans="1:19" s="11" customFormat="1" ht="15" customHeight="1" x14ac:dyDescent="0.2">
      <c r="A938" s="249" t="s">
        <v>5010</v>
      </c>
      <c r="B938" s="265" t="s">
        <v>5005</v>
      </c>
      <c r="C938" s="265" t="s">
        <v>5006</v>
      </c>
      <c r="D938" s="265" t="s">
        <v>7132</v>
      </c>
      <c r="E938" s="279" t="s">
        <v>5007</v>
      </c>
      <c r="F938" s="280">
        <v>55</v>
      </c>
      <c r="G938" s="296">
        <v>41719</v>
      </c>
      <c r="H938" s="280" t="s">
        <v>14</v>
      </c>
      <c r="I938" s="267" t="s">
        <v>5008</v>
      </c>
      <c r="J938" s="263" t="s">
        <v>5009</v>
      </c>
      <c r="K938" s="260" t="s">
        <v>7659</v>
      </c>
      <c r="L938" s="266"/>
      <c r="M938" s="266"/>
      <c r="N938" s="266"/>
      <c r="O938" s="266"/>
      <c r="P938" s="259" t="s">
        <v>7135</v>
      </c>
      <c r="Q938" s="259"/>
      <c r="R938" s="259" t="s">
        <v>8027</v>
      </c>
      <c r="S938" s="17"/>
    </row>
    <row r="939" spans="1:19" s="11" customFormat="1" ht="15" customHeight="1" x14ac:dyDescent="0.2">
      <c r="A939" s="249" t="s">
        <v>5017</v>
      </c>
      <c r="B939" s="265" t="s">
        <v>5011</v>
      </c>
      <c r="C939" s="265" t="s">
        <v>5012</v>
      </c>
      <c r="D939" s="265" t="s">
        <v>7132</v>
      </c>
      <c r="E939" s="279" t="s">
        <v>5013</v>
      </c>
      <c r="F939" s="280">
        <v>55</v>
      </c>
      <c r="G939" s="296">
        <v>41719</v>
      </c>
      <c r="H939" s="280" t="s">
        <v>27</v>
      </c>
      <c r="I939" s="297" t="s">
        <v>5014</v>
      </c>
      <c r="J939" s="263" t="s">
        <v>5015</v>
      </c>
      <c r="K939" s="260" t="s">
        <v>7658</v>
      </c>
      <c r="L939" s="266" t="s">
        <v>5016</v>
      </c>
      <c r="M939" s="266"/>
      <c r="N939" s="266" t="s">
        <v>7846</v>
      </c>
      <c r="O939" s="266" t="s">
        <v>7708</v>
      </c>
      <c r="P939" s="259" t="s">
        <v>7135</v>
      </c>
      <c r="Q939" s="259"/>
      <c r="R939" s="259"/>
      <c r="S939" s="17"/>
    </row>
    <row r="940" spans="1:19" s="11" customFormat="1" ht="15" customHeight="1" x14ac:dyDescent="0.2">
      <c r="A940" s="249" t="s">
        <v>5024</v>
      </c>
      <c r="B940" s="265" t="s">
        <v>5018</v>
      </c>
      <c r="C940" s="265" t="s">
        <v>5019</v>
      </c>
      <c r="D940" s="265" t="s">
        <v>7131</v>
      </c>
      <c r="E940" s="279" t="s">
        <v>5020</v>
      </c>
      <c r="F940" s="280">
        <v>55</v>
      </c>
      <c r="G940" s="296">
        <v>41719</v>
      </c>
      <c r="H940" s="280" t="s">
        <v>27</v>
      </c>
      <c r="I940" s="267" t="s">
        <v>5021</v>
      </c>
      <c r="J940" s="263" t="s">
        <v>5022</v>
      </c>
      <c r="K940" s="260" t="s">
        <v>7658</v>
      </c>
      <c r="L940" s="266" t="s">
        <v>5023</v>
      </c>
      <c r="M940" s="266">
        <v>6460518</v>
      </c>
      <c r="N940" s="266" t="s">
        <v>7853</v>
      </c>
      <c r="O940" s="266" t="s">
        <v>7760</v>
      </c>
      <c r="P940" s="259" t="s">
        <v>7313</v>
      </c>
      <c r="Q940" s="259"/>
      <c r="R940" s="259" t="s">
        <v>7334</v>
      </c>
      <c r="S940" s="17"/>
    </row>
    <row r="941" spans="1:19" s="11" customFormat="1" ht="15" customHeight="1" x14ac:dyDescent="0.2">
      <c r="A941" s="249" t="s">
        <v>5029</v>
      </c>
      <c r="B941" s="265" t="s">
        <v>5025</v>
      </c>
      <c r="C941" s="265" t="s">
        <v>3998</v>
      </c>
      <c r="D941" s="265" t="s">
        <v>7132</v>
      </c>
      <c r="E941" s="279" t="s">
        <v>5026</v>
      </c>
      <c r="F941" s="280">
        <v>55</v>
      </c>
      <c r="G941" s="296">
        <v>41719</v>
      </c>
      <c r="H941" s="280" t="s">
        <v>14</v>
      </c>
      <c r="I941" s="297" t="s">
        <v>5027</v>
      </c>
      <c r="J941" s="263" t="s">
        <v>5028</v>
      </c>
      <c r="K941" s="260" t="s">
        <v>7658</v>
      </c>
      <c r="L941" s="266" t="s">
        <v>1221</v>
      </c>
      <c r="M941" s="266">
        <v>6437080</v>
      </c>
      <c r="N941" s="266" t="s">
        <v>7895</v>
      </c>
      <c r="O941" s="266" t="s">
        <v>7745</v>
      </c>
      <c r="P941" s="259" t="s">
        <v>7135</v>
      </c>
      <c r="Q941" s="259"/>
      <c r="R941" s="259"/>
      <c r="S941" s="17"/>
    </row>
    <row r="942" spans="1:19" s="11" customFormat="1" ht="15" customHeight="1" x14ac:dyDescent="0.2">
      <c r="A942" s="249" t="s">
        <v>5034</v>
      </c>
      <c r="B942" s="265" t="s">
        <v>5030</v>
      </c>
      <c r="C942" s="265" t="s">
        <v>2732</v>
      </c>
      <c r="D942" s="265" t="s">
        <v>7131</v>
      </c>
      <c r="E942" s="279" t="s">
        <v>5031</v>
      </c>
      <c r="F942" s="280">
        <v>55</v>
      </c>
      <c r="G942" s="296">
        <v>41719</v>
      </c>
      <c r="H942" s="280" t="s">
        <v>14</v>
      </c>
      <c r="I942" s="297" t="s">
        <v>5032</v>
      </c>
      <c r="J942" s="263" t="s">
        <v>5033</v>
      </c>
      <c r="K942" s="260" t="s">
        <v>7659</v>
      </c>
      <c r="L942" s="266"/>
      <c r="M942" s="266"/>
      <c r="N942" s="266"/>
      <c r="O942" s="266"/>
      <c r="P942" s="259" t="s">
        <v>7313</v>
      </c>
      <c r="Q942" s="259"/>
      <c r="R942" s="259" t="s">
        <v>8025</v>
      </c>
      <c r="S942" s="17"/>
    </row>
    <row r="943" spans="1:19" s="11" customFormat="1" ht="15" customHeight="1" x14ac:dyDescent="0.2">
      <c r="A943" s="249" t="s">
        <v>5039</v>
      </c>
      <c r="B943" s="265" t="s">
        <v>5035</v>
      </c>
      <c r="C943" s="265" t="s">
        <v>1931</v>
      </c>
      <c r="D943" s="265" t="s">
        <v>7132</v>
      </c>
      <c r="E943" s="279" t="s">
        <v>5036</v>
      </c>
      <c r="F943" s="280">
        <v>55</v>
      </c>
      <c r="G943" s="296">
        <v>41719</v>
      </c>
      <c r="H943" s="280" t="s">
        <v>27</v>
      </c>
      <c r="I943" s="297" t="s">
        <v>5037</v>
      </c>
      <c r="J943" s="263">
        <v>3168665141</v>
      </c>
      <c r="K943" s="260" t="s">
        <v>7658</v>
      </c>
      <c r="L943" s="266" t="s">
        <v>35</v>
      </c>
      <c r="M943" s="266" t="s">
        <v>5038</v>
      </c>
      <c r="N943" s="266" t="s">
        <v>7895</v>
      </c>
      <c r="O943" s="266" t="s">
        <v>7761</v>
      </c>
      <c r="P943" s="259" t="s">
        <v>7135</v>
      </c>
      <c r="Q943" s="259"/>
      <c r="R943" s="259"/>
      <c r="S943" s="17"/>
    </row>
    <row r="944" spans="1:19" s="7" customFormat="1" ht="15" customHeight="1" x14ac:dyDescent="0.2">
      <c r="A944" s="249" t="s">
        <v>5044</v>
      </c>
      <c r="B944" s="194" t="s">
        <v>5040</v>
      </c>
      <c r="C944" s="194" t="s">
        <v>1784</v>
      </c>
      <c r="D944" s="194" t="s">
        <v>7132</v>
      </c>
      <c r="E944" s="208" t="s">
        <v>5041</v>
      </c>
      <c r="F944" s="206">
        <v>56</v>
      </c>
      <c r="G944" s="226">
        <v>41782</v>
      </c>
      <c r="H944" s="206" t="s">
        <v>14</v>
      </c>
      <c r="I944" s="227" t="s">
        <v>5042</v>
      </c>
      <c r="J944" s="196" t="s">
        <v>5043</v>
      </c>
      <c r="K944" s="195" t="s">
        <v>7659</v>
      </c>
      <c r="L944" s="197"/>
      <c r="M944" s="197"/>
      <c r="N944" s="197"/>
      <c r="O944" s="197"/>
      <c r="P944" s="193" t="s">
        <v>7135</v>
      </c>
      <c r="Q944" s="193"/>
      <c r="R944" s="228"/>
      <c r="S944" s="16"/>
    </row>
    <row r="945" spans="1:19" s="7" customFormat="1" ht="15" customHeight="1" x14ac:dyDescent="0.2">
      <c r="A945" s="249" t="s">
        <v>5048</v>
      </c>
      <c r="B945" s="194" t="s">
        <v>5045</v>
      </c>
      <c r="C945" s="194" t="s">
        <v>3275</v>
      </c>
      <c r="D945" s="194" t="s">
        <v>7132</v>
      </c>
      <c r="E945" s="208" t="s">
        <v>5046</v>
      </c>
      <c r="F945" s="206">
        <v>56</v>
      </c>
      <c r="G945" s="226">
        <v>41782</v>
      </c>
      <c r="H945" s="206" t="s">
        <v>14</v>
      </c>
      <c r="I945" s="227" t="s">
        <v>5047</v>
      </c>
      <c r="J945" s="196">
        <v>3165708279</v>
      </c>
      <c r="K945" s="195" t="s">
        <v>7659</v>
      </c>
      <c r="L945" s="197"/>
      <c r="M945" s="197"/>
      <c r="N945" s="197"/>
      <c r="O945" s="197"/>
      <c r="P945" s="193" t="s">
        <v>7135</v>
      </c>
      <c r="Q945" s="193" t="s">
        <v>7180</v>
      </c>
      <c r="R945" s="193" t="s">
        <v>7839</v>
      </c>
      <c r="S945" s="16"/>
    </row>
    <row r="946" spans="1:19" s="7" customFormat="1" ht="15" customHeight="1" x14ac:dyDescent="0.2">
      <c r="A946" s="249" t="s">
        <v>5054</v>
      </c>
      <c r="B946" s="194" t="s">
        <v>5049</v>
      </c>
      <c r="C946" s="194" t="s">
        <v>137</v>
      </c>
      <c r="D946" s="194" t="s">
        <v>7132</v>
      </c>
      <c r="E946" s="208" t="s">
        <v>5050</v>
      </c>
      <c r="F946" s="206">
        <v>56</v>
      </c>
      <c r="G946" s="226">
        <v>41782</v>
      </c>
      <c r="H946" s="206" t="s">
        <v>27</v>
      </c>
      <c r="I946" s="198" t="s">
        <v>5051</v>
      </c>
      <c r="J946" s="196" t="s">
        <v>5052</v>
      </c>
      <c r="K946" s="195" t="s">
        <v>7658</v>
      </c>
      <c r="L946" s="197" t="s">
        <v>5053</v>
      </c>
      <c r="M946" s="197">
        <v>6481177</v>
      </c>
      <c r="N946" s="197" t="s">
        <v>7846</v>
      </c>
      <c r="O946" s="197" t="s">
        <v>7762</v>
      </c>
      <c r="P946" s="193" t="s">
        <v>7135</v>
      </c>
      <c r="Q946" s="193"/>
      <c r="R946" s="193" t="s">
        <v>8022</v>
      </c>
      <c r="S946" s="16"/>
    </row>
    <row r="947" spans="1:19" s="7" customFormat="1" ht="15" customHeight="1" x14ac:dyDescent="0.2">
      <c r="A947" s="249" t="s">
        <v>5060</v>
      </c>
      <c r="B947" s="194" t="s">
        <v>5055</v>
      </c>
      <c r="C947" s="194" t="s">
        <v>5056</v>
      </c>
      <c r="D947" s="194" t="s">
        <v>7132</v>
      </c>
      <c r="E947" s="208" t="s">
        <v>5057</v>
      </c>
      <c r="F947" s="206">
        <v>56</v>
      </c>
      <c r="G947" s="226">
        <v>41782</v>
      </c>
      <c r="H947" s="206" t="s">
        <v>27</v>
      </c>
      <c r="I947" s="227" t="s">
        <v>5058</v>
      </c>
      <c r="J947" s="196">
        <v>3144541822</v>
      </c>
      <c r="K947" s="195" t="s">
        <v>7658</v>
      </c>
      <c r="L947" s="197" t="s">
        <v>5059</v>
      </c>
      <c r="M947" s="197">
        <v>6411993</v>
      </c>
      <c r="N947" s="197" t="s">
        <v>7846</v>
      </c>
      <c r="O947" s="197" t="s">
        <v>7763</v>
      </c>
      <c r="P947" s="193" t="s">
        <v>7358</v>
      </c>
      <c r="Q947" s="193"/>
      <c r="R947" s="193" t="s">
        <v>8021</v>
      </c>
      <c r="S947" s="16"/>
    </row>
    <row r="948" spans="1:19" s="7" customFormat="1" ht="15" customHeight="1" x14ac:dyDescent="0.2">
      <c r="A948" s="249" t="s">
        <v>5065</v>
      </c>
      <c r="B948" s="194" t="s">
        <v>5061</v>
      </c>
      <c r="C948" s="194" t="s">
        <v>225</v>
      </c>
      <c r="D948" s="194" t="s">
        <v>7132</v>
      </c>
      <c r="E948" s="208" t="s">
        <v>5062</v>
      </c>
      <c r="F948" s="206">
        <v>56</v>
      </c>
      <c r="G948" s="226">
        <v>41782</v>
      </c>
      <c r="H948" s="206" t="s">
        <v>27</v>
      </c>
      <c r="I948" s="227" t="s">
        <v>5063</v>
      </c>
      <c r="J948" s="196" t="s">
        <v>5064</v>
      </c>
      <c r="K948" s="195" t="s">
        <v>7658</v>
      </c>
      <c r="L948" s="197" t="s">
        <v>903</v>
      </c>
      <c r="M948" s="197">
        <v>6438967</v>
      </c>
      <c r="N948" s="197" t="s">
        <v>7895</v>
      </c>
      <c r="O948" s="197" t="s">
        <v>7242</v>
      </c>
      <c r="P948" s="193" t="s">
        <v>7135</v>
      </c>
      <c r="Q948" s="193" t="s">
        <v>7178</v>
      </c>
      <c r="R948" s="193" t="s">
        <v>7242</v>
      </c>
      <c r="S948" s="16"/>
    </row>
    <row r="949" spans="1:19" s="7" customFormat="1" ht="15" customHeight="1" x14ac:dyDescent="0.2">
      <c r="A949" s="249" t="s">
        <v>5068</v>
      </c>
      <c r="B949" s="194" t="s">
        <v>1918</v>
      </c>
      <c r="C949" s="194" t="s">
        <v>3534</v>
      </c>
      <c r="D949" s="194" t="s">
        <v>7132</v>
      </c>
      <c r="E949" s="208" t="s">
        <v>5066</v>
      </c>
      <c r="F949" s="206">
        <v>56</v>
      </c>
      <c r="G949" s="226">
        <v>41782</v>
      </c>
      <c r="H949" s="206" t="s">
        <v>14</v>
      </c>
      <c r="I949" s="198" t="s">
        <v>5067</v>
      </c>
      <c r="J949" s="196">
        <v>3172171182</v>
      </c>
      <c r="K949" s="195" t="s">
        <v>7659</v>
      </c>
      <c r="L949" s="197"/>
      <c r="M949" s="197"/>
      <c r="N949" s="197"/>
      <c r="O949" s="197"/>
      <c r="P949" s="193" t="s">
        <v>7135</v>
      </c>
      <c r="Q949" s="193"/>
      <c r="R949" s="193"/>
      <c r="S949" s="16"/>
    </row>
    <row r="950" spans="1:19" s="7" customFormat="1" ht="15" customHeight="1" x14ac:dyDescent="0.2">
      <c r="A950" s="249" t="s">
        <v>5074</v>
      </c>
      <c r="B950" s="194" t="s">
        <v>5069</v>
      </c>
      <c r="C950" s="194" t="s">
        <v>5070</v>
      </c>
      <c r="D950" s="194" t="s">
        <v>7132</v>
      </c>
      <c r="E950" s="208" t="s">
        <v>5071</v>
      </c>
      <c r="F950" s="206">
        <v>56</v>
      </c>
      <c r="G950" s="226">
        <v>41782</v>
      </c>
      <c r="H950" s="206" t="s">
        <v>14</v>
      </c>
      <c r="I950" s="198" t="s">
        <v>5072</v>
      </c>
      <c r="J950" s="196" t="s">
        <v>5073</v>
      </c>
      <c r="K950" s="195" t="s">
        <v>7659</v>
      </c>
      <c r="L950" s="197"/>
      <c r="M950" s="197"/>
      <c r="N950" s="197"/>
      <c r="O950" s="197"/>
      <c r="P950" s="193" t="s">
        <v>7135</v>
      </c>
      <c r="Q950" s="193" t="s">
        <v>8019</v>
      </c>
      <c r="R950" s="193" t="s">
        <v>8020</v>
      </c>
      <c r="S950" s="16"/>
    </row>
    <row r="951" spans="1:19" s="7" customFormat="1" ht="15" customHeight="1" x14ac:dyDescent="0.2">
      <c r="A951" s="249" t="s">
        <v>5081</v>
      </c>
      <c r="B951" s="194" t="s">
        <v>5075</v>
      </c>
      <c r="C951" s="194" t="s">
        <v>5076</v>
      </c>
      <c r="D951" s="194" t="s">
        <v>7131</v>
      </c>
      <c r="E951" s="208" t="s">
        <v>5077</v>
      </c>
      <c r="F951" s="206">
        <v>56</v>
      </c>
      <c r="G951" s="226">
        <v>41782</v>
      </c>
      <c r="H951" s="206" t="s">
        <v>27</v>
      </c>
      <c r="I951" s="227" t="s">
        <v>5078</v>
      </c>
      <c r="J951" s="196" t="s">
        <v>5079</v>
      </c>
      <c r="K951" s="195" t="s">
        <v>7658</v>
      </c>
      <c r="L951" s="197" t="s">
        <v>5080</v>
      </c>
      <c r="M951" s="197"/>
      <c r="N951" s="197" t="s">
        <v>7846</v>
      </c>
      <c r="O951" s="197" t="s">
        <v>7764</v>
      </c>
      <c r="P951" s="193" t="s">
        <v>7358</v>
      </c>
      <c r="Q951" s="193"/>
      <c r="R951" s="193" t="s">
        <v>8018</v>
      </c>
      <c r="S951" s="16"/>
    </row>
    <row r="952" spans="1:19" s="7" customFormat="1" ht="15" customHeight="1" x14ac:dyDescent="0.2">
      <c r="A952" s="249" t="s">
        <v>5087</v>
      </c>
      <c r="B952" s="194" t="s">
        <v>5082</v>
      </c>
      <c r="C952" s="194" t="s">
        <v>220</v>
      </c>
      <c r="D952" s="194" t="s">
        <v>7132</v>
      </c>
      <c r="E952" s="208" t="s">
        <v>5083</v>
      </c>
      <c r="F952" s="206">
        <v>56</v>
      </c>
      <c r="G952" s="226">
        <v>41782</v>
      </c>
      <c r="H952" s="206" t="s">
        <v>27</v>
      </c>
      <c r="I952" s="198" t="s">
        <v>5084</v>
      </c>
      <c r="J952" s="229" t="s">
        <v>5085</v>
      </c>
      <c r="K952" s="195" t="s">
        <v>7658</v>
      </c>
      <c r="L952" s="197" t="s">
        <v>1221</v>
      </c>
      <c r="M952" s="196" t="s">
        <v>5086</v>
      </c>
      <c r="N952" s="197" t="s">
        <v>7895</v>
      </c>
      <c r="O952" s="196" t="s">
        <v>7765</v>
      </c>
      <c r="P952" s="193" t="s">
        <v>7135</v>
      </c>
      <c r="Q952" s="193" t="s">
        <v>6891</v>
      </c>
      <c r="R952" s="193" t="s">
        <v>7843</v>
      </c>
      <c r="S952" s="16"/>
    </row>
    <row r="953" spans="1:19" s="7" customFormat="1" ht="15" customHeight="1" x14ac:dyDescent="0.2">
      <c r="A953" s="249" t="s">
        <v>5093</v>
      </c>
      <c r="B953" s="194" t="s">
        <v>5088</v>
      </c>
      <c r="C953" s="194" t="s">
        <v>5089</v>
      </c>
      <c r="D953" s="194" t="s">
        <v>7132</v>
      </c>
      <c r="E953" s="208" t="s">
        <v>5090</v>
      </c>
      <c r="F953" s="206">
        <v>56</v>
      </c>
      <c r="G953" s="226">
        <v>41782</v>
      </c>
      <c r="H953" s="206" t="s">
        <v>14</v>
      </c>
      <c r="I953" s="227" t="s">
        <v>5091</v>
      </c>
      <c r="J953" s="196" t="s">
        <v>5092</v>
      </c>
      <c r="K953" s="195" t="s">
        <v>7659</v>
      </c>
      <c r="L953" s="197"/>
      <c r="M953" s="197"/>
      <c r="N953" s="197"/>
      <c r="O953" s="197"/>
      <c r="P953" s="193" t="s">
        <v>7135</v>
      </c>
      <c r="Q953" s="193" t="s">
        <v>7185</v>
      </c>
      <c r="R953" s="193" t="s">
        <v>7186</v>
      </c>
      <c r="S953" s="16"/>
    </row>
    <row r="954" spans="1:19" s="7" customFormat="1" ht="15" customHeight="1" x14ac:dyDescent="0.2">
      <c r="A954" s="249" t="s">
        <v>5099</v>
      </c>
      <c r="B954" s="194" t="s">
        <v>5094</v>
      </c>
      <c r="C954" s="194" t="s">
        <v>5095</v>
      </c>
      <c r="D954" s="194" t="s">
        <v>7132</v>
      </c>
      <c r="E954" s="208" t="s">
        <v>5096</v>
      </c>
      <c r="F954" s="206">
        <v>56</v>
      </c>
      <c r="G954" s="226">
        <v>41782</v>
      </c>
      <c r="H954" s="206" t="s">
        <v>14</v>
      </c>
      <c r="I954" s="227" t="s">
        <v>5097</v>
      </c>
      <c r="J954" s="196" t="s">
        <v>5098</v>
      </c>
      <c r="K954" s="195" t="s">
        <v>7659</v>
      </c>
      <c r="L954" s="197"/>
      <c r="M954" s="197"/>
      <c r="N954" s="197"/>
      <c r="O954" s="197"/>
      <c r="P954" s="193" t="s">
        <v>7135</v>
      </c>
      <c r="Q954" s="193"/>
      <c r="R954" s="193"/>
      <c r="S954" s="16"/>
    </row>
    <row r="955" spans="1:19" s="7" customFormat="1" ht="15" customHeight="1" x14ac:dyDescent="0.2">
      <c r="A955" s="249" t="s">
        <v>5104</v>
      </c>
      <c r="B955" s="265" t="s">
        <v>5100</v>
      </c>
      <c r="C955" s="265" t="s">
        <v>5101</v>
      </c>
      <c r="D955" s="265" t="s">
        <v>7132</v>
      </c>
      <c r="E955" s="279" t="s">
        <v>5102</v>
      </c>
      <c r="F955" s="280">
        <v>57</v>
      </c>
      <c r="G955" s="296">
        <v>41845</v>
      </c>
      <c r="H955" s="280" t="s">
        <v>14</v>
      </c>
      <c r="I955" s="297" t="s">
        <v>5103</v>
      </c>
      <c r="J955" s="263">
        <v>3166076171</v>
      </c>
      <c r="K955" s="260" t="s">
        <v>7659</v>
      </c>
      <c r="L955" s="266"/>
      <c r="M955" s="266"/>
      <c r="N955" s="266"/>
      <c r="O955" s="266"/>
      <c r="P955" s="259" t="s">
        <v>7135</v>
      </c>
      <c r="Q955" s="259" t="s">
        <v>7171</v>
      </c>
      <c r="R955" s="259" t="s">
        <v>8009</v>
      </c>
    </row>
    <row r="956" spans="1:19" s="7" customFormat="1" ht="15" customHeight="1" x14ac:dyDescent="0.2">
      <c r="A956" s="249" t="s">
        <v>5110</v>
      </c>
      <c r="B956" s="265" t="s">
        <v>5105</v>
      </c>
      <c r="C956" s="265" t="s">
        <v>1048</v>
      </c>
      <c r="D956" s="265" t="s">
        <v>7131</v>
      </c>
      <c r="E956" s="279" t="s">
        <v>5106</v>
      </c>
      <c r="F956" s="280">
        <v>57</v>
      </c>
      <c r="G956" s="296">
        <v>41845</v>
      </c>
      <c r="H956" s="280" t="s">
        <v>27</v>
      </c>
      <c r="I956" s="267" t="s">
        <v>5107</v>
      </c>
      <c r="J956" s="263" t="s">
        <v>5108</v>
      </c>
      <c r="K956" s="260" t="s">
        <v>7658</v>
      </c>
      <c r="L956" s="266" t="s">
        <v>1614</v>
      </c>
      <c r="M956" s="266" t="s">
        <v>5109</v>
      </c>
      <c r="N956" s="266" t="s">
        <v>7895</v>
      </c>
      <c r="O956" s="266" t="s">
        <v>7766</v>
      </c>
      <c r="P956" s="259" t="s">
        <v>7358</v>
      </c>
      <c r="Q956" s="259"/>
      <c r="R956" s="259" t="s">
        <v>8635</v>
      </c>
    </row>
    <row r="957" spans="1:19" s="7" customFormat="1" ht="15" customHeight="1" x14ac:dyDescent="0.2">
      <c r="A957" s="249" t="s">
        <v>5117</v>
      </c>
      <c r="B957" s="265" t="s">
        <v>5111</v>
      </c>
      <c r="C957" s="265" t="s">
        <v>1878</v>
      </c>
      <c r="D957" s="265" t="s">
        <v>7131</v>
      </c>
      <c r="E957" s="279" t="s">
        <v>5112</v>
      </c>
      <c r="F957" s="280">
        <v>57</v>
      </c>
      <c r="G957" s="296">
        <v>41845</v>
      </c>
      <c r="H957" s="280" t="s">
        <v>27</v>
      </c>
      <c r="I957" s="267" t="s">
        <v>5113</v>
      </c>
      <c r="J957" s="263" t="s">
        <v>5114</v>
      </c>
      <c r="K957" s="260" t="s">
        <v>7658</v>
      </c>
      <c r="L957" s="266" t="s">
        <v>5115</v>
      </c>
      <c r="M957" s="266" t="s">
        <v>5116</v>
      </c>
      <c r="N957" s="266" t="s">
        <v>7895</v>
      </c>
      <c r="O957" s="266" t="s">
        <v>7232</v>
      </c>
      <c r="P957" s="259" t="s">
        <v>7135</v>
      </c>
      <c r="Q957" s="259"/>
      <c r="R957" s="299" t="s">
        <v>8006</v>
      </c>
    </row>
    <row r="958" spans="1:19" s="7" customFormat="1" ht="15" customHeight="1" x14ac:dyDescent="0.2">
      <c r="A958" s="249" t="s">
        <v>5123</v>
      </c>
      <c r="B958" s="265" t="s">
        <v>5118</v>
      </c>
      <c r="C958" s="265" t="s">
        <v>5119</v>
      </c>
      <c r="D958" s="265" t="s">
        <v>7132</v>
      </c>
      <c r="E958" s="279" t="s">
        <v>5120</v>
      </c>
      <c r="F958" s="280">
        <v>57</v>
      </c>
      <c r="G958" s="296">
        <v>41845</v>
      </c>
      <c r="H958" s="280" t="s">
        <v>14</v>
      </c>
      <c r="I958" s="297" t="s">
        <v>5121</v>
      </c>
      <c r="J958" s="263" t="s">
        <v>5122</v>
      </c>
      <c r="K958" s="260" t="s">
        <v>7659</v>
      </c>
      <c r="L958" s="266"/>
      <c r="M958" s="266"/>
      <c r="N958" s="266"/>
      <c r="O958" s="266"/>
      <c r="P958" s="259" t="s">
        <v>7135</v>
      </c>
      <c r="Q958" s="259"/>
      <c r="R958" s="259" t="s">
        <v>8011</v>
      </c>
    </row>
    <row r="959" spans="1:19" s="7" customFormat="1" ht="15" customHeight="1" x14ac:dyDescent="0.2">
      <c r="A959" s="249" t="s">
        <v>5129</v>
      </c>
      <c r="B959" s="265" t="s">
        <v>5124</v>
      </c>
      <c r="C959" s="265" t="s">
        <v>3275</v>
      </c>
      <c r="D959" s="265" t="s">
        <v>7132</v>
      </c>
      <c r="E959" s="279" t="s">
        <v>5125</v>
      </c>
      <c r="F959" s="280">
        <v>57</v>
      </c>
      <c r="G959" s="296">
        <v>41845</v>
      </c>
      <c r="H959" s="280" t="s">
        <v>27</v>
      </c>
      <c r="I959" s="267" t="s">
        <v>5126</v>
      </c>
      <c r="J959" s="263" t="s">
        <v>5127</v>
      </c>
      <c r="K959" s="260" t="s">
        <v>7658</v>
      </c>
      <c r="L959" s="266" t="s">
        <v>5128</v>
      </c>
      <c r="M959" s="266">
        <v>915940000</v>
      </c>
      <c r="N959" s="266" t="s">
        <v>7846</v>
      </c>
      <c r="O959" s="266" t="s">
        <v>7767</v>
      </c>
      <c r="P959" s="259" t="s">
        <v>7358</v>
      </c>
      <c r="Q959" s="259"/>
      <c r="R959" s="259" t="s">
        <v>8635</v>
      </c>
    </row>
    <row r="960" spans="1:19" s="7" customFormat="1" ht="15" customHeight="1" x14ac:dyDescent="0.2">
      <c r="A960" s="249" t="s">
        <v>5137</v>
      </c>
      <c r="B960" s="265" t="s">
        <v>5130</v>
      </c>
      <c r="C960" s="265" t="s">
        <v>5131</v>
      </c>
      <c r="D960" s="265" t="s">
        <v>7132</v>
      </c>
      <c r="E960" s="279" t="s">
        <v>5132</v>
      </c>
      <c r="F960" s="280">
        <v>57</v>
      </c>
      <c r="G960" s="296">
        <v>41845</v>
      </c>
      <c r="H960" s="280" t="s">
        <v>27</v>
      </c>
      <c r="I960" s="297" t="s">
        <v>5133</v>
      </c>
      <c r="J960" s="263" t="s">
        <v>5134</v>
      </c>
      <c r="K960" s="260" t="s">
        <v>7658</v>
      </c>
      <c r="L960" s="266" t="s">
        <v>5135</v>
      </c>
      <c r="M960" s="266" t="s">
        <v>5136</v>
      </c>
      <c r="N960" s="266" t="s">
        <v>7846</v>
      </c>
      <c r="O960" s="266" t="s">
        <v>7227</v>
      </c>
      <c r="P960" s="259" t="s">
        <v>7135</v>
      </c>
      <c r="Q960" s="259" t="s">
        <v>7226</v>
      </c>
      <c r="R960" s="259" t="s">
        <v>8008</v>
      </c>
    </row>
    <row r="961" spans="1:19" s="7" customFormat="1" ht="15" customHeight="1" x14ac:dyDescent="0.2">
      <c r="A961" s="249" t="s">
        <v>5143</v>
      </c>
      <c r="B961" s="265" t="s">
        <v>5138</v>
      </c>
      <c r="C961" s="265" t="s">
        <v>5139</v>
      </c>
      <c r="D961" s="265" t="s">
        <v>7131</v>
      </c>
      <c r="E961" s="279" t="s">
        <v>5140</v>
      </c>
      <c r="F961" s="280">
        <v>57</v>
      </c>
      <c r="G961" s="296">
        <v>41845</v>
      </c>
      <c r="H961" s="280" t="s">
        <v>14</v>
      </c>
      <c r="I961" s="297" t="s">
        <v>5141</v>
      </c>
      <c r="J961" s="263" t="s">
        <v>5142</v>
      </c>
      <c r="K961" s="260" t="s">
        <v>7659</v>
      </c>
      <c r="L961" s="266"/>
      <c r="M961" s="266"/>
      <c r="N961" s="266"/>
      <c r="O961" s="266"/>
      <c r="P961" s="259" t="s">
        <v>7358</v>
      </c>
      <c r="Q961" s="259"/>
      <c r="R961" s="259" t="s">
        <v>8636</v>
      </c>
    </row>
    <row r="962" spans="1:19" s="7" customFormat="1" ht="15" customHeight="1" x14ac:dyDescent="0.2">
      <c r="A962" s="249" t="s">
        <v>5149</v>
      </c>
      <c r="B962" s="265" t="s">
        <v>5144</v>
      </c>
      <c r="C962" s="265" t="s">
        <v>5145</v>
      </c>
      <c r="D962" s="265" t="s">
        <v>7132</v>
      </c>
      <c r="E962" s="279" t="s">
        <v>5146</v>
      </c>
      <c r="F962" s="280">
        <v>57</v>
      </c>
      <c r="G962" s="296">
        <v>41845</v>
      </c>
      <c r="H962" s="280" t="s">
        <v>14</v>
      </c>
      <c r="I962" s="297" t="s">
        <v>5147</v>
      </c>
      <c r="J962" s="263" t="s">
        <v>5148</v>
      </c>
      <c r="K962" s="260" t="s">
        <v>7659</v>
      </c>
      <c r="L962" s="266"/>
      <c r="M962" s="266"/>
      <c r="N962" s="266"/>
      <c r="O962" s="266"/>
      <c r="P962" s="259" t="s">
        <v>7358</v>
      </c>
      <c r="Q962" s="259"/>
      <c r="R962" s="259" t="s">
        <v>8637</v>
      </c>
    </row>
    <row r="963" spans="1:19" s="7" customFormat="1" ht="15" customHeight="1" x14ac:dyDescent="0.2">
      <c r="A963" s="249" t="s">
        <v>5155</v>
      </c>
      <c r="B963" s="265" t="s">
        <v>5150</v>
      </c>
      <c r="C963" s="265" t="s">
        <v>220</v>
      </c>
      <c r="D963" s="265" t="s">
        <v>7132</v>
      </c>
      <c r="E963" s="279" t="s">
        <v>5151</v>
      </c>
      <c r="F963" s="280">
        <v>57</v>
      </c>
      <c r="G963" s="296">
        <v>41845</v>
      </c>
      <c r="H963" s="280" t="s">
        <v>27</v>
      </c>
      <c r="I963" s="267" t="s">
        <v>5152</v>
      </c>
      <c r="J963" s="263" t="s">
        <v>5153</v>
      </c>
      <c r="K963" s="260" t="s">
        <v>7658</v>
      </c>
      <c r="L963" s="266" t="s">
        <v>5154</v>
      </c>
      <c r="M963" s="266">
        <v>6388394</v>
      </c>
      <c r="N963" s="266" t="s">
        <v>7848</v>
      </c>
      <c r="O963" s="266" t="s">
        <v>7713</v>
      </c>
      <c r="P963" s="259" t="s">
        <v>7313</v>
      </c>
      <c r="Q963" s="259"/>
      <c r="R963" s="298" t="s">
        <v>8638</v>
      </c>
    </row>
    <row r="964" spans="1:19" s="7" customFormat="1" ht="15" customHeight="1" x14ac:dyDescent="0.2">
      <c r="A964" s="249" t="s">
        <v>5163</v>
      </c>
      <c r="B964" s="265" t="s">
        <v>5156</v>
      </c>
      <c r="C964" s="265" t="s">
        <v>5157</v>
      </c>
      <c r="D964" s="265" t="s">
        <v>7132</v>
      </c>
      <c r="E964" s="279" t="s">
        <v>5158</v>
      </c>
      <c r="F964" s="280">
        <v>57</v>
      </c>
      <c r="G964" s="296">
        <v>41845</v>
      </c>
      <c r="H964" s="280" t="s">
        <v>27</v>
      </c>
      <c r="I964" s="297" t="s">
        <v>5159</v>
      </c>
      <c r="J964" s="263" t="s">
        <v>5160</v>
      </c>
      <c r="K964" s="260" t="s">
        <v>7658</v>
      </c>
      <c r="L964" s="266" t="s">
        <v>5161</v>
      </c>
      <c r="M964" s="266" t="s">
        <v>5162</v>
      </c>
      <c r="N964" s="266" t="s">
        <v>7846</v>
      </c>
      <c r="O964" s="266" t="s">
        <v>7768</v>
      </c>
      <c r="P964" s="259" t="s">
        <v>7135</v>
      </c>
      <c r="Q964" s="259" t="s">
        <v>7152</v>
      </c>
      <c r="R964" s="259" t="s">
        <v>8012</v>
      </c>
      <c r="S964" s="16"/>
    </row>
    <row r="965" spans="1:19" s="12" customFormat="1" ht="15" customHeight="1" x14ac:dyDescent="0.2">
      <c r="A965" s="249" t="s">
        <v>5170</v>
      </c>
      <c r="B965" s="265" t="s">
        <v>5164</v>
      </c>
      <c r="C965" s="265" t="s">
        <v>5165</v>
      </c>
      <c r="D965" s="265" t="s">
        <v>7132</v>
      </c>
      <c r="E965" s="279" t="s">
        <v>5166</v>
      </c>
      <c r="F965" s="280">
        <v>57</v>
      </c>
      <c r="G965" s="296">
        <v>41845</v>
      </c>
      <c r="H965" s="280" t="s">
        <v>27</v>
      </c>
      <c r="I965" s="297" t="s">
        <v>5167</v>
      </c>
      <c r="J965" s="263" t="s">
        <v>5168</v>
      </c>
      <c r="K965" s="260" t="s">
        <v>7658</v>
      </c>
      <c r="L965" s="266" t="s">
        <v>5169</v>
      </c>
      <c r="M965" s="266">
        <v>6970100</v>
      </c>
      <c r="N965" s="266" t="s">
        <v>7846</v>
      </c>
      <c r="O965" s="266" t="s">
        <v>7769</v>
      </c>
      <c r="P965" s="259" t="s">
        <v>7358</v>
      </c>
      <c r="Q965" s="259"/>
      <c r="R965" s="259" t="s">
        <v>8636</v>
      </c>
    </row>
    <row r="966" spans="1:19" s="10" customFormat="1" ht="15" customHeight="1" x14ac:dyDescent="0.2">
      <c r="A966" s="249" t="s">
        <v>5176</v>
      </c>
      <c r="B966" s="265" t="s">
        <v>5171</v>
      </c>
      <c r="C966" s="265" t="s">
        <v>5172</v>
      </c>
      <c r="D966" s="265" t="s">
        <v>7131</v>
      </c>
      <c r="E966" s="279" t="s">
        <v>5173</v>
      </c>
      <c r="F966" s="280">
        <v>57</v>
      </c>
      <c r="G966" s="296">
        <v>41845</v>
      </c>
      <c r="H966" s="280" t="s">
        <v>14</v>
      </c>
      <c r="I966" s="267" t="s">
        <v>5174</v>
      </c>
      <c r="J966" s="263" t="s">
        <v>5175</v>
      </c>
      <c r="K966" s="260" t="s">
        <v>7659</v>
      </c>
      <c r="L966" s="266"/>
      <c r="M966" s="266"/>
      <c r="N966" s="266"/>
      <c r="O966" s="266"/>
      <c r="P966" s="259" t="s">
        <v>7135</v>
      </c>
      <c r="Q966" s="259" t="s">
        <v>7171</v>
      </c>
      <c r="R966" s="259" t="s">
        <v>8013</v>
      </c>
    </row>
    <row r="967" spans="1:19" s="10" customFormat="1" ht="15" customHeight="1" x14ac:dyDescent="0.2">
      <c r="A967" s="249" t="s">
        <v>5182</v>
      </c>
      <c r="B967" s="265" t="s">
        <v>5177</v>
      </c>
      <c r="C967" s="265" t="s">
        <v>5178</v>
      </c>
      <c r="D967" s="265" t="s">
        <v>7131</v>
      </c>
      <c r="E967" s="279" t="s">
        <v>5179</v>
      </c>
      <c r="F967" s="280">
        <v>57</v>
      </c>
      <c r="G967" s="296">
        <v>41845</v>
      </c>
      <c r="H967" s="280" t="s">
        <v>27</v>
      </c>
      <c r="I967" s="267" t="s">
        <v>5180</v>
      </c>
      <c r="J967" s="263" t="s">
        <v>5181</v>
      </c>
      <c r="K967" s="260" t="s">
        <v>7658</v>
      </c>
      <c r="L967" s="266" t="s">
        <v>1163</v>
      </c>
      <c r="M967" s="266">
        <v>6528633</v>
      </c>
      <c r="N967" s="266" t="s">
        <v>7895</v>
      </c>
      <c r="O967" s="266" t="s">
        <v>7232</v>
      </c>
      <c r="P967" s="259" t="s">
        <v>7135</v>
      </c>
      <c r="Q967" s="259" t="s">
        <v>5483</v>
      </c>
      <c r="R967" s="259" t="s">
        <v>8007</v>
      </c>
    </row>
    <row r="968" spans="1:19" s="7" customFormat="1" ht="15" customHeight="1" x14ac:dyDescent="0.2">
      <c r="A968" s="249" t="s">
        <v>5189</v>
      </c>
      <c r="B968" s="265" t="s">
        <v>5183</v>
      </c>
      <c r="C968" s="265" t="s">
        <v>646</v>
      </c>
      <c r="D968" s="265" t="s">
        <v>7131</v>
      </c>
      <c r="E968" s="279" t="s">
        <v>5184</v>
      </c>
      <c r="F968" s="280">
        <v>57</v>
      </c>
      <c r="G968" s="296">
        <v>41845</v>
      </c>
      <c r="H968" s="280" t="s">
        <v>27</v>
      </c>
      <c r="I968" s="297" t="s">
        <v>5185</v>
      </c>
      <c r="J968" s="263" t="s">
        <v>5186</v>
      </c>
      <c r="K968" s="260" t="s">
        <v>7658</v>
      </c>
      <c r="L968" s="266" t="s">
        <v>5187</v>
      </c>
      <c r="M968" s="266" t="s">
        <v>5188</v>
      </c>
      <c r="N968" s="266" t="s">
        <v>7846</v>
      </c>
      <c r="O968" s="266" t="s">
        <v>7186</v>
      </c>
      <c r="P968" s="259" t="s">
        <v>7135</v>
      </c>
      <c r="Q968" s="259" t="s">
        <v>7197</v>
      </c>
      <c r="R968" s="259" t="s">
        <v>8016</v>
      </c>
    </row>
    <row r="969" spans="1:19" s="7" customFormat="1" ht="15" customHeight="1" x14ac:dyDescent="0.2">
      <c r="A969" s="249" t="s">
        <v>5196</v>
      </c>
      <c r="B969" s="265" t="s">
        <v>5190</v>
      </c>
      <c r="C969" s="265" t="s">
        <v>5191</v>
      </c>
      <c r="D969" s="265" t="s">
        <v>7131</v>
      </c>
      <c r="E969" s="279" t="s">
        <v>5192</v>
      </c>
      <c r="F969" s="280">
        <v>57</v>
      </c>
      <c r="G969" s="296">
        <v>41845</v>
      </c>
      <c r="H969" s="280" t="s">
        <v>27</v>
      </c>
      <c r="I969" s="267" t="s">
        <v>5193</v>
      </c>
      <c r="J969" s="263" t="s">
        <v>5194</v>
      </c>
      <c r="K969" s="260" t="s">
        <v>7658</v>
      </c>
      <c r="L969" s="266" t="s">
        <v>5195</v>
      </c>
      <c r="M969" s="266"/>
      <c r="N969" s="266" t="s">
        <v>7846</v>
      </c>
      <c r="O969" s="266" t="s">
        <v>7770</v>
      </c>
      <c r="P969" s="259" t="s">
        <v>7358</v>
      </c>
      <c r="Q969" s="259"/>
      <c r="R969" s="259" t="s">
        <v>8636</v>
      </c>
    </row>
    <row r="970" spans="1:19" s="10" customFormat="1" ht="15" customHeight="1" x14ac:dyDescent="0.2">
      <c r="A970" s="249" t="s">
        <v>5202</v>
      </c>
      <c r="B970" s="265" t="s">
        <v>5197</v>
      </c>
      <c r="C970" s="265" t="s">
        <v>5198</v>
      </c>
      <c r="D970" s="265" t="s">
        <v>7132</v>
      </c>
      <c r="E970" s="279" t="s">
        <v>5199</v>
      </c>
      <c r="F970" s="280">
        <v>57</v>
      </c>
      <c r="G970" s="296">
        <v>41845</v>
      </c>
      <c r="H970" s="280" t="s">
        <v>27</v>
      </c>
      <c r="I970" s="297" t="s">
        <v>5200</v>
      </c>
      <c r="J970" s="263" t="s">
        <v>5201</v>
      </c>
      <c r="K970" s="260" t="s">
        <v>7658</v>
      </c>
      <c r="L970" s="266" t="s">
        <v>4332</v>
      </c>
      <c r="M970" s="266">
        <v>6709640</v>
      </c>
      <c r="N970" s="266" t="s">
        <v>7895</v>
      </c>
      <c r="O970" s="266" t="s">
        <v>7771</v>
      </c>
      <c r="P970" s="259" t="s">
        <v>7135</v>
      </c>
      <c r="Q970" s="259" t="s">
        <v>8015</v>
      </c>
      <c r="R970" s="259" t="s">
        <v>8014</v>
      </c>
    </row>
    <row r="971" spans="1:19" s="10" customFormat="1" ht="15" customHeight="1" x14ac:dyDescent="0.2">
      <c r="A971" s="249" t="s">
        <v>5208</v>
      </c>
      <c r="B971" s="265" t="s">
        <v>5203</v>
      </c>
      <c r="C971" s="265" t="s">
        <v>7117</v>
      </c>
      <c r="D971" s="265" t="s">
        <v>7131</v>
      </c>
      <c r="E971" s="279" t="s">
        <v>5204</v>
      </c>
      <c r="F971" s="280">
        <v>57</v>
      </c>
      <c r="G971" s="296">
        <v>41845</v>
      </c>
      <c r="H971" s="280" t="s">
        <v>27</v>
      </c>
      <c r="I971" s="297" t="s">
        <v>5205</v>
      </c>
      <c r="J971" s="263" t="s">
        <v>5206</v>
      </c>
      <c r="K971" s="260" t="s">
        <v>7658</v>
      </c>
      <c r="L971" s="266" t="s">
        <v>5207</v>
      </c>
      <c r="M971" s="266">
        <v>3152349764</v>
      </c>
      <c r="N971" s="266" t="s">
        <v>7846</v>
      </c>
      <c r="O971" s="266" t="s">
        <v>7578</v>
      </c>
      <c r="P971" s="259" t="s">
        <v>7135</v>
      </c>
      <c r="Q971" s="259" t="s">
        <v>7192</v>
      </c>
      <c r="R971" s="259" t="s">
        <v>7193</v>
      </c>
    </row>
    <row r="972" spans="1:19" s="10" customFormat="1" ht="15" customHeight="1" x14ac:dyDescent="0.2">
      <c r="A972" s="249" t="s">
        <v>5213</v>
      </c>
      <c r="B972" s="265" t="s">
        <v>5209</v>
      </c>
      <c r="C972" s="265" t="s">
        <v>642</v>
      </c>
      <c r="D972" s="265" t="s">
        <v>7131</v>
      </c>
      <c r="E972" s="279" t="s">
        <v>5210</v>
      </c>
      <c r="F972" s="280">
        <v>57</v>
      </c>
      <c r="G972" s="296">
        <v>41845</v>
      </c>
      <c r="H972" s="280" t="s">
        <v>27</v>
      </c>
      <c r="I972" s="297" t="s">
        <v>5211</v>
      </c>
      <c r="J972" s="263" t="s">
        <v>5212</v>
      </c>
      <c r="K972" s="260" t="s">
        <v>7659</v>
      </c>
      <c r="L972" s="266"/>
      <c r="M972" s="266"/>
      <c r="N972" s="266"/>
      <c r="O972" s="266"/>
      <c r="P972" s="259" t="s">
        <v>7135</v>
      </c>
      <c r="Q972" s="259" t="s">
        <v>7352</v>
      </c>
      <c r="R972" s="259" t="s">
        <v>8010</v>
      </c>
    </row>
    <row r="973" spans="1:19" s="10" customFormat="1" ht="15" customHeight="1" x14ac:dyDescent="0.2">
      <c r="A973" s="249" t="s">
        <v>5218</v>
      </c>
      <c r="B973" s="265" t="s">
        <v>5214</v>
      </c>
      <c r="C973" s="265" t="s">
        <v>5215</v>
      </c>
      <c r="D973" s="265" t="s">
        <v>7132</v>
      </c>
      <c r="E973" s="279" t="s">
        <v>5216</v>
      </c>
      <c r="F973" s="280">
        <v>57</v>
      </c>
      <c r="G973" s="296">
        <v>41845</v>
      </c>
      <c r="H973" s="280" t="s">
        <v>27</v>
      </c>
      <c r="I973" s="297" t="s">
        <v>5217</v>
      </c>
      <c r="J973" s="263">
        <v>3012827796</v>
      </c>
      <c r="K973" s="260" t="s">
        <v>7659</v>
      </c>
      <c r="L973" s="266"/>
      <c r="M973" s="266"/>
      <c r="N973" s="266"/>
      <c r="O973" s="266"/>
      <c r="P973" s="259" t="s">
        <v>7135</v>
      </c>
      <c r="Q973" s="259" t="s">
        <v>7842</v>
      </c>
      <c r="R973" s="259" t="s">
        <v>8017</v>
      </c>
    </row>
    <row r="974" spans="1:19" s="7" customFormat="1" ht="15" customHeight="1" x14ac:dyDescent="0.2">
      <c r="A974" s="249" t="s">
        <v>5224</v>
      </c>
      <c r="B974" s="194" t="s">
        <v>5219</v>
      </c>
      <c r="C974" s="194" t="s">
        <v>5220</v>
      </c>
      <c r="D974" s="194" t="s">
        <v>7132</v>
      </c>
      <c r="E974" s="211" t="s">
        <v>5221</v>
      </c>
      <c r="F974" s="206">
        <v>58</v>
      </c>
      <c r="G974" s="226">
        <v>41915</v>
      </c>
      <c r="H974" s="206" t="s">
        <v>14</v>
      </c>
      <c r="I974" s="227" t="s">
        <v>5222</v>
      </c>
      <c r="J974" s="196" t="s">
        <v>5223</v>
      </c>
      <c r="K974" s="195" t="s">
        <v>7659</v>
      </c>
      <c r="L974" s="197"/>
      <c r="M974" s="197"/>
      <c r="N974" s="197"/>
      <c r="O974" s="197"/>
      <c r="P974" s="193" t="s">
        <v>7135</v>
      </c>
      <c r="Q974" s="193" t="s">
        <v>7321</v>
      </c>
      <c r="R974" s="193" t="s">
        <v>8003</v>
      </c>
    </row>
    <row r="975" spans="1:19" s="7" customFormat="1" ht="15" customHeight="1" x14ac:dyDescent="0.2">
      <c r="A975" s="249" t="s">
        <v>5230</v>
      </c>
      <c r="B975" s="194" t="s">
        <v>5225</v>
      </c>
      <c r="C975" s="194" t="s">
        <v>5226</v>
      </c>
      <c r="D975" s="194" t="s">
        <v>7132</v>
      </c>
      <c r="E975" s="208" t="s">
        <v>5227</v>
      </c>
      <c r="F975" s="206">
        <v>58</v>
      </c>
      <c r="G975" s="226">
        <v>41915</v>
      </c>
      <c r="H975" s="206" t="s">
        <v>14</v>
      </c>
      <c r="I975" s="227" t="s">
        <v>5228</v>
      </c>
      <c r="J975" s="196" t="s">
        <v>5229</v>
      </c>
      <c r="K975" s="195" t="s">
        <v>7659</v>
      </c>
      <c r="L975" s="197"/>
      <c r="M975" s="197"/>
      <c r="N975" s="197"/>
      <c r="O975" s="197"/>
      <c r="P975" s="258"/>
      <c r="Q975" s="193"/>
      <c r="R975" s="193"/>
    </row>
    <row r="976" spans="1:19" s="7" customFormat="1" ht="15" customHeight="1" x14ac:dyDescent="0.2">
      <c r="A976" s="249" t="s">
        <v>5238</v>
      </c>
      <c r="B976" s="194" t="s">
        <v>5231</v>
      </c>
      <c r="C976" s="194" t="s">
        <v>5232</v>
      </c>
      <c r="D976" s="194" t="s">
        <v>7132</v>
      </c>
      <c r="E976" s="208" t="s">
        <v>5233</v>
      </c>
      <c r="F976" s="206">
        <v>58</v>
      </c>
      <c r="G976" s="226">
        <v>41915</v>
      </c>
      <c r="H976" s="206" t="s">
        <v>27</v>
      </c>
      <c r="I976" s="198" t="s">
        <v>5234</v>
      </c>
      <c r="J976" s="196" t="s">
        <v>5235</v>
      </c>
      <c r="K976" s="195" t="s">
        <v>7658</v>
      </c>
      <c r="L976" s="197" t="s">
        <v>5236</v>
      </c>
      <c r="M976" s="197" t="s">
        <v>5237</v>
      </c>
      <c r="N976" s="197" t="s">
        <v>7882</v>
      </c>
      <c r="O976" s="197" t="s">
        <v>7683</v>
      </c>
      <c r="P976" s="193" t="s">
        <v>7135</v>
      </c>
      <c r="Q976" s="193" t="s">
        <v>7375</v>
      </c>
      <c r="R976" s="193" t="s">
        <v>8002</v>
      </c>
    </row>
    <row r="977" spans="1:19" s="7" customFormat="1" ht="15" customHeight="1" x14ac:dyDescent="0.2">
      <c r="A977" s="249" t="s">
        <v>5245</v>
      </c>
      <c r="B977" s="194" t="s">
        <v>5239</v>
      </c>
      <c r="C977" s="194" t="s">
        <v>5240</v>
      </c>
      <c r="D977" s="194" t="s">
        <v>7132</v>
      </c>
      <c r="E977" s="208" t="s">
        <v>5241</v>
      </c>
      <c r="F977" s="206">
        <v>58</v>
      </c>
      <c r="G977" s="226">
        <v>41915</v>
      </c>
      <c r="H977" s="206" t="s">
        <v>27</v>
      </c>
      <c r="I977" s="227" t="s">
        <v>5242</v>
      </c>
      <c r="J977" s="196" t="s">
        <v>5243</v>
      </c>
      <c r="K977" s="195" t="s">
        <v>7658</v>
      </c>
      <c r="L977" s="197" t="s">
        <v>1358</v>
      </c>
      <c r="M977" s="197" t="s">
        <v>5244</v>
      </c>
      <c r="N977" s="197" t="s">
        <v>7895</v>
      </c>
      <c r="O977" s="197" t="s">
        <v>7772</v>
      </c>
      <c r="P977" s="193" t="s">
        <v>7135</v>
      </c>
      <c r="Q977" s="193" t="s">
        <v>6448</v>
      </c>
      <c r="R977" s="193" t="s">
        <v>7161</v>
      </c>
    </row>
    <row r="978" spans="1:19" s="7" customFormat="1" ht="15" customHeight="1" x14ac:dyDescent="0.2">
      <c r="A978" s="249" t="s">
        <v>5251</v>
      </c>
      <c r="B978" s="194" t="s">
        <v>5246</v>
      </c>
      <c r="C978" s="194" t="s">
        <v>5247</v>
      </c>
      <c r="D978" s="194" t="s">
        <v>7132</v>
      </c>
      <c r="E978" s="208" t="s">
        <v>5248</v>
      </c>
      <c r="F978" s="206">
        <v>58</v>
      </c>
      <c r="G978" s="226">
        <v>41915</v>
      </c>
      <c r="H978" s="206" t="s">
        <v>27</v>
      </c>
      <c r="I978" s="227" t="s">
        <v>5249</v>
      </c>
      <c r="J978" s="196">
        <v>3167960462</v>
      </c>
      <c r="K978" s="195" t="s">
        <v>7658</v>
      </c>
      <c r="L978" s="197" t="s">
        <v>5250</v>
      </c>
      <c r="M978" s="197">
        <v>6346000</v>
      </c>
      <c r="N978" s="197" t="s">
        <v>7846</v>
      </c>
      <c r="O978" s="197" t="s">
        <v>7149</v>
      </c>
      <c r="P978" s="193" t="s">
        <v>7376</v>
      </c>
      <c r="Q978" s="193"/>
      <c r="R978" s="193" t="s">
        <v>7997</v>
      </c>
    </row>
    <row r="979" spans="1:19" s="7" customFormat="1" ht="15" customHeight="1" x14ac:dyDescent="0.2">
      <c r="A979" s="249" t="s">
        <v>5257</v>
      </c>
      <c r="B979" s="194" t="s">
        <v>5252</v>
      </c>
      <c r="C979" s="194" t="s">
        <v>5253</v>
      </c>
      <c r="D979" s="194" t="s">
        <v>7132</v>
      </c>
      <c r="E979" s="208" t="s">
        <v>5254</v>
      </c>
      <c r="F979" s="206">
        <v>58</v>
      </c>
      <c r="G979" s="226">
        <v>41915</v>
      </c>
      <c r="H979" s="206" t="s">
        <v>27</v>
      </c>
      <c r="I979" s="198" t="s">
        <v>5255</v>
      </c>
      <c r="J979" s="196">
        <v>3177856601</v>
      </c>
      <c r="K979" s="195" t="s">
        <v>7658</v>
      </c>
      <c r="L979" s="197" t="s">
        <v>5256</v>
      </c>
      <c r="M979" s="197">
        <v>6489027</v>
      </c>
      <c r="N979" s="197" t="s">
        <v>7846</v>
      </c>
      <c r="O979" s="197" t="s">
        <v>7134</v>
      </c>
      <c r="P979" s="193" t="s">
        <v>7135</v>
      </c>
      <c r="Q979" s="193" t="s">
        <v>7348</v>
      </c>
      <c r="R979" s="193" t="s">
        <v>7137</v>
      </c>
    </row>
    <row r="980" spans="1:19" s="7" customFormat="1" ht="15" customHeight="1" x14ac:dyDescent="0.2">
      <c r="A980" s="249" t="s">
        <v>5262</v>
      </c>
      <c r="B980" s="194" t="s">
        <v>5258</v>
      </c>
      <c r="C980" s="194" t="s">
        <v>1371</v>
      </c>
      <c r="D980" s="194" t="s">
        <v>7132</v>
      </c>
      <c r="E980" s="208" t="s">
        <v>5259</v>
      </c>
      <c r="F980" s="206">
        <v>58</v>
      </c>
      <c r="G980" s="226">
        <v>41915</v>
      </c>
      <c r="H980" s="206" t="s">
        <v>27</v>
      </c>
      <c r="I980" s="198" t="s">
        <v>5260</v>
      </c>
      <c r="J980" s="196">
        <v>3133042694</v>
      </c>
      <c r="K980" s="195" t="s">
        <v>7658</v>
      </c>
      <c r="L980" s="197" t="s">
        <v>5261</v>
      </c>
      <c r="M980" s="197">
        <v>6960984</v>
      </c>
      <c r="N980" s="197" t="s">
        <v>7846</v>
      </c>
      <c r="O980" s="197" t="s">
        <v>7280</v>
      </c>
      <c r="P980" s="193" t="s">
        <v>7376</v>
      </c>
      <c r="Q980" s="193"/>
      <c r="R980" s="193" t="s">
        <v>7996</v>
      </c>
    </row>
    <row r="981" spans="1:19" s="7" customFormat="1" ht="15" customHeight="1" x14ac:dyDescent="0.2">
      <c r="A981" s="249" t="s">
        <v>5268</v>
      </c>
      <c r="B981" s="194" t="s">
        <v>5263</v>
      </c>
      <c r="C981" s="194" t="s">
        <v>5264</v>
      </c>
      <c r="D981" s="194" t="s">
        <v>7132</v>
      </c>
      <c r="E981" s="208" t="s">
        <v>5265</v>
      </c>
      <c r="F981" s="206">
        <v>58</v>
      </c>
      <c r="G981" s="226">
        <v>41915</v>
      </c>
      <c r="H981" s="206" t="s">
        <v>14</v>
      </c>
      <c r="I981" s="227" t="s">
        <v>5266</v>
      </c>
      <c r="J981" s="196" t="s">
        <v>5267</v>
      </c>
      <c r="K981" s="195" t="s">
        <v>7659</v>
      </c>
      <c r="L981" s="197"/>
      <c r="M981" s="197"/>
      <c r="N981" s="197"/>
      <c r="O981" s="197"/>
      <c r="P981" s="193" t="s">
        <v>7358</v>
      </c>
      <c r="Q981" s="193"/>
      <c r="R981" s="193" t="s">
        <v>8639</v>
      </c>
    </row>
    <row r="982" spans="1:19" s="7" customFormat="1" ht="15" customHeight="1" x14ac:dyDescent="0.2">
      <c r="A982" s="249" t="s">
        <v>5274</v>
      </c>
      <c r="B982" s="194" t="s">
        <v>5269</v>
      </c>
      <c r="C982" s="194" t="s">
        <v>461</v>
      </c>
      <c r="D982" s="194" t="s">
        <v>7132</v>
      </c>
      <c r="E982" s="208" t="s">
        <v>5270</v>
      </c>
      <c r="F982" s="206">
        <v>58</v>
      </c>
      <c r="G982" s="226">
        <v>41915</v>
      </c>
      <c r="H982" s="206" t="s">
        <v>27</v>
      </c>
      <c r="I982" s="198" t="s">
        <v>5271</v>
      </c>
      <c r="J982" s="229">
        <v>6747853</v>
      </c>
      <c r="K982" s="231" t="s">
        <v>7658</v>
      </c>
      <c r="L982" s="197" t="s">
        <v>5272</v>
      </c>
      <c r="M982" s="197" t="s">
        <v>5273</v>
      </c>
      <c r="N982" s="197" t="s">
        <v>7846</v>
      </c>
      <c r="O982" s="197" t="s">
        <v>7191</v>
      </c>
      <c r="P982" s="193" t="s">
        <v>7135</v>
      </c>
      <c r="Q982" s="193" t="s">
        <v>7190</v>
      </c>
      <c r="R982" s="228" t="s">
        <v>7191</v>
      </c>
    </row>
    <row r="983" spans="1:19" s="7" customFormat="1" ht="15" customHeight="1" x14ac:dyDescent="0.2">
      <c r="A983" s="249" t="s">
        <v>5280</v>
      </c>
      <c r="B983" s="194" t="s">
        <v>5275</v>
      </c>
      <c r="C983" s="194" t="s">
        <v>5276</v>
      </c>
      <c r="D983" s="194" t="s">
        <v>7132</v>
      </c>
      <c r="E983" s="208" t="s">
        <v>5277</v>
      </c>
      <c r="F983" s="206">
        <v>58</v>
      </c>
      <c r="G983" s="226">
        <v>41915</v>
      </c>
      <c r="H983" s="206" t="s">
        <v>27</v>
      </c>
      <c r="I983" s="227" t="s">
        <v>5278</v>
      </c>
      <c r="J983" s="196" t="s">
        <v>5279</v>
      </c>
      <c r="K983" s="195" t="s">
        <v>7659</v>
      </c>
      <c r="L983" s="197"/>
      <c r="M983" s="197"/>
      <c r="N983" s="197"/>
      <c r="O983" s="197"/>
      <c r="P983" s="193" t="s">
        <v>7135</v>
      </c>
      <c r="Q983" s="193" t="s">
        <v>7207</v>
      </c>
      <c r="R983" s="193" t="s">
        <v>7994</v>
      </c>
    </row>
    <row r="984" spans="1:19" s="7" customFormat="1" ht="15" customHeight="1" x14ac:dyDescent="0.2">
      <c r="A984" s="249" t="s">
        <v>5287</v>
      </c>
      <c r="B984" s="194" t="s">
        <v>5281</v>
      </c>
      <c r="C984" s="194" t="s">
        <v>5282</v>
      </c>
      <c r="D984" s="194" t="s">
        <v>7132</v>
      </c>
      <c r="E984" s="208" t="s">
        <v>5283</v>
      </c>
      <c r="F984" s="206">
        <v>58</v>
      </c>
      <c r="G984" s="226">
        <v>41915</v>
      </c>
      <c r="H984" s="206" t="s">
        <v>27</v>
      </c>
      <c r="I984" s="227" t="s">
        <v>5284</v>
      </c>
      <c r="J984" s="196" t="s">
        <v>5285</v>
      </c>
      <c r="K984" s="195" t="s">
        <v>7658</v>
      </c>
      <c r="L984" s="197" t="s">
        <v>5286</v>
      </c>
      <c r="M984" s="197">
        <v>6439775</v>
      </c>
      <c r="N984" s="197" t="s">
        <v>7881</v>
      </c>
      <c r="O984" s="197" t="s">
        <v>7320</v>
      </c>
      <c r="P984" s="193" t="s">
        <v>7135</v>
      </c>
      <c r="Q984" s="193" t="s">
        <v>7239</v>
      </c>
      <c r="R984" s="193" t="s">
        <v>7238</v>
      </c>
    </row>
    <row r="985" spans="1:19" s="7" customFormat="1" ht="15" customHeight="1" x14ac:dyDescent="0.2">
      <c r="A985" s="249" t="s">
        <v>5292</v>
      </c>
      <c r="B985" s="194" t="s">
        <v>5288</v>
      </c>
      <c r="C985" s="194" t="s">
        <v>1994</v>
      </c>
      <c r="D985" s="194" t="s">
        <v>7132</v>
      </c>
      <c r="E985" s="208" t="s">
        <v>5289</v>
      </c>
      <c r="F985" s="206">
        <v>58</v>
      </c>
      <c r="G985" s="226">
        <v>41915</v>
      </c>
      <c r="H985" s="206" t="s">
        <v>14</v>
      </c>
      <c r="I985" s="227" t="s">
        <v>5290</v>
      </c>
      <c r="J985" s="196" t="s">
        <v>5291</v>
      </c>
      <c r="K985" s="195" t="s">
        <v>7659</v>
      </c>
      <c r="L985" s="197"/>
      <c r="M985" s="197"/>
      <c r="N985" s="197"/>
      <c r="O985" s="197"/>
      <c r="P985" s="193" t="s">
        <v>7135</v>
      </c>
      <c r="Q985" s="193" t="s">
        <v>7209</v>
      </c>
      <c r="R985" s="193" t="s">
        <v>7206</v>
      </c>
    </row>
    <row r="986" spans="1:19" s="10" customFormat="1" ht="15" customHeight="1" x14ac:dyDescent="0.2">
      <c r="A986" s="249" t="s">
        <v>5298</v>
      </c>
      <c r="B986" s="194" t="s">
        <v>5293</v>
      </c>
      <c r="C986" s="194" t="s">
        <v>5294</v>
      </c>
      <c r="D986" s="194" t="s">
        <v>7132</v>
      </c>
      <c r="E986" s="208" t="s">
        <v>5295</v>
      </c>
      <c r="F986" s="206">
        <v>58</v>
      </c>
      <c r="G986" s="226">
        <v>41915</v>
      </c>
      <c r="H986" s="206" t="s">
        <v>14</v>
      </c>
      <c r="I986" s="227" t="s">
        <v>5296</v>
      </c>
      <c r="J986" s="196" t="s">
        <v>5297</v>
      </c>
      <c r="K986" s="195" t="s">
        <v>7659</v>
      </c>
      <c r="L986" s="197"/>
      <c r="M986" s="197"/>
      <c r="N986" s="197"/>
      <c r="O986" s="197"/>
      <c r="P986" s="193" t="s">
        <v>7376</v>
      </c>
      <c r="Q986" s="193"/>
      <c r="R986" s="193" t="s">
        <v>8112</v>
      </c>
    </row>
    <row r="987" spans="1:19" s="7" customFormat="1" ht="15" customHeight="1" x14ac:dyDescent="0.2">
      <c r="A987" s="249" t="s">
        <v>5304</v>
      </c>
      <c r="B987" s="194" t="s">
        <v>5299</v>
      </c>
      <c r="C987" s="194" t="s">
        <v>5300</v>
      </c>
      <c r="D987" s="194" t="s">
        <v>7132</v>
      </c>
      <c r="E987" s="208" t="s">
        <v>5301</v>
      </c>
      <c r="F987" s="206">
        <v>58</v>
      </c>
      <c r="G987" s="226">
        <v>41915</v>
      </c>
      <c r="H987" s="206" t="s">
        <v>14</v>
      </c>
      <c r="I987" s="198" t="s">
        <v>5302</v>
      </c>
      <c r="J987" s="196" t="s">
        <v>5303</v>
      </c>
      <c r="K987" s="195" t="s">
        <v>7659</v>
      </c>
      <c r="L987" s="197"/>
      <c r="M987" s="197"/>
      <c r="N987" s="197"/>
      <c r="O987" s="197"/>
      <c r="P987" s="193" t="s">
        <v>7358</v>
      </c>
      <c r="Q987" s="193"/>
      <c r="R987" s="193" t="s">
        <v>7342</v>
      </c>
    </row>
    <row r="988" spans="1:19" s="7" customFormat="1" ht="15" customHeight="1" x14ac:dyDescent="0.2">
      <c r="A988" s="249" t="s">
        <v>5312</v>
      </c>
      <c r="B988" s="194" t="s">
        <v>5305</v>
      </c>
      <c r="C988" s="194" t="s">
        <v>5306</v>
      </c>
      <c r="D988" s="194" t="s">
        <v>7131</v>
      </c>
      <c r="E988" s="208" t="s">
        <v>5307</v>
      </c>
      <c r="F988" s="206">
        <v>58</v>
      </c>
      <c r="G988" s="226">
        <v>41915</v>
      </c>
      <c r="H988" s="206" t="s">
        <v>27</v>
      </c>
      <c r="I988" s="227" t="s">
        <v>5308</v>
      </c>
      <c r="J988" s="196" t="s">
        <v>5309</v>
      </c>
      <c r="K988" s="195" t="s">
        <v>7658</v>
      </c>
      <c r="L988" s="197" t="s">
        <v>5310</v>
      </c>
      <c r="M988" s="197" t="s">
        <v>5311</v>
      </c>
      <c r="N988" s="197" t="s">
        <v>7895</v>
      </c>
      <c r="O988" s="197" t="s">
        <v>7186</v>
      </c>
      <c r="P988" s="193" t="s">
        <v>7313</v>
      </c>
      <c r="Q988" s="193"/>
      <c r="R988" s="193" t="s">
        <v>8640</v>
      </c>
      <c r="S988" s="16"/>
    </row>
    <row r="989" spans="1:19" s="10" customFormat="1" ht="15" customHeight="1" x14ac:dyDescent="0.25">
      <c r="A989" s="249" t="s">
        <v>5318</v>
      </c>
      <c r="B989" s="194" t="s">
        <v>5313</v>
      </c>
      <c r="C989" s="194" t="s">
        <v>5314</v>
      </c>
      <c r="D989" s="194" t="s">
        <v>7132</v>
      </c>
      <c r="E989" s="208" t="s">
        <v>5315</v>
      </c>
      <c r="F989" s="206">
        <v>58</v>
      </c>
      <c r="G989" s="226">
        <v>41915</v>
      </c>
      <c r="H989" s="206" t="s">
        <v>27</v>
      </c>
      <c r="I989" s="227" t="s">
        <v>5316</v>
      </c>
      <c r="J989" s="196">
        <v>3184100552</v>
      </c>
      <c r="K989" s="195" t="s">
        <v>7658</v>
      </c>
      <c r="L989" s="197" t="s">
        <v>5317</v>
      </c>
      <c r="M989" s="197">
        <v>5548746</v>
      </c>
      <c r="N989" s="197" t="s">
        <v>7848</v>
      </c>
      <c r="O989" s="197" t="s">
        <v>7773</v>
      </c>
      <c r="P989" s="193" t="s">
        <v>7135</v>
      </c>
      <c r="Q989" s="193" t="s">
        <v>7170</v>
      </c>
      <c r="R989" s="193" t="s">
        <v>7169</v>
      </c>
      <c r="S989" s="184"/>
    </row>
    <row r="990" spans="1:19" s="7" customFormat="1" ht="15" customHeight="1" x14ac:dyDescent="0.2">
      <c r="A990" s="249" t="s">
        <v>5324</v>
      </c>
      <c r="B990" s="194" t="s">
        <v>5319</v>
      </c>
      <c r="C990" s="194" t="s">
        <v>578</v>
      </c>
      <c r="D990" s="194" t="s">
        <v>7132</v>
      </c>
      <c r="E990" s="208" t="s">
        <v>5320</v>
      </c>
      <c r="F990" s="206">
        <v>58</v>
      </c>
      <c r="G990" s="226">
        <v>41915</v>
      </c>
      <c r="H990" s="206" t="s">
        <v>27</v>
      </c>
      <c r="I990" s="198" t="s">
        <v>5321</v>
      </c>
      <c r="J990" s="196" t="s">
        <v>5322</v>
      </c>
      <c r="K990" s="195" t="s">
        <v>7658</v>
      </c>
      <c r="L990" s="197" t="s">
        <v>5323</v>
      </c>
      <c r="M990" s="197">
        <v>6185001</v>
      </c>
      <c r="N990" s="197" t="s">
        <v>7846</v>
      </c>
      <c r="O990" s="197" t="s">
        <v>7149</v>
      </c>
      <c r="P990" s="193" t="s">
        <v>7135</v>
      </c>
      <c r="Q990" s="193" t="s">
        <v>7354</v>
      </c>
      <c r="R990" s="193" t="s">
        <v>8004</v>
      </c>
      <c r="S990" s="16"/>
    </row>
    <row r="991" spans="1:19" s="10" customFormat="1" ht="15" customHeight="1" x14ac:dyDescent="0.25">
      <c r="A991" s="249" t="s">
        <v>5330</v>
      </c>
      <c r="B991" s="194" t="s">
        <v>5325</v>
      </c>
      <c r="C991" s="194" t="s">
        <v>880</v>
      </c>
      <c r="D991" s="194" t="s">
        <v>7131</v>
      </c>
      <c r="E991" s="208" t="s">
        <v>5326</v>
      </c>
      <c r="F991" s="206">
        <v>58</v>
      </c>
      <c r="G991" s="226">
        <v>41915</v>
      </c>
      <c r="H991" s="206" t="s">
        <v>27</v>
      </c>
      <c r="I991" s="227" t="s">
        <v>5327</v>
      </c>
      <c r="J991" s="196" t="s">
        <v>5328</v>
      </c>
      <c r="K991" s="195" t="s">
        <v>7658</v>
      </c>
      <c r="L991" s="197" t="s">
        <v>5329</v>
      </c>
      <c r="M991" s="197">
        <v>7453944</v>
      </c>
      <c r="N991" s="197" t="s">
        <v>7849</v>
      </c>
      <c r="O991" s="197" t="s">
        <v>7774</v>
      </c>
      <c r="P991" s="193" t="s">
        <v>7135</v>
      </c>
      <c r="Q991" s="193"/>
      <c r="R991" s="193" t="s">
        <v>7202</v>
      </c>
      <c r="S991" s="184"/>
    </row>
    <row r="992" spans="1:19" s="7" customFormat="1" ht="15" customHeight="1" x14ac:dyDescent="0.2">
      <c r="A992" s="249" t="s">
        <v>5335</v>
      </c>
      <c r="B992" s="194" t="s">
        <v>5331</v>
      </c>
      <c r="C992" s="194" t="s">
        <v>2286</v>
      </c>
      <c r="D992" s="194" t="s">
        <v>7131</v>
      </c>
      <c r="E992" s="208" t="s">
        <v>5332</v>
      </c>
      <c r="F992" s="206">
        <v>58</v>
      </c>
      <c r="G992" s="226">
        <v>41915</v>
      </c>
      <c r="H992" s="206" t="s">
        <v>14</v>
      </c>
      <c r="I992" s="198" t="s">
        <v>5333</v>
      </c>
      <c r="J992" s="229" t="s">
        <v>5334</v>
      </c>
      <c r="K992" s="231" t="s">
        <v>7659</v>
      </c>
      <c r="L992" s="197"/>
      <c r="M992" s="197"/>
      <c r="N992" s="197"/>
      <c r="O992" s="197"/>
      <c r="P992" s="193" t="s">
        <v>7135</v>
      </c>
      <c r="Q992" s="193"/>
      <c r="R992" s="193" t="s">
        <v>8005</v>
      </c>
      <c r="S992" s="16"/>
    </row>
    <row r="993" spans="1:19" s="7" customFormat="1" ht="15" customHeight="1" x14ac:dyDescent="0.2">
      <c r="A993" s="249" t="s">
        <v>5341</v>
      </c>
      <c r="B993" s="194" t="s">
        <v>5336</v>
      </c>
      <c r="C993" s="194" t="s">
        <v>3275</v>
      </c>
      <c r="D993" s="194" t="s">
        <v>7132</v>
      </c>
      <c r="E993" s="208" t="s">
        <v>5337</v>
      </c>
      <c r="F993" s="206">
        <v>58</v>
      </c>
      <c r="G993" s="226">
        <v>41915</v>
      </c>
      <c r="H993" s="206" t="s">
        <v>27</v>
      </c>
      <c r="I993" s="227" t="s">
        <v>5338</v>
      </c>
      <c r="J993" s="196" t="s">
        <v>5339</v>
      </c>
      <c r="K993" s="195" t="s">
        <v>7658</v>
      </c>
      <c r="L993" s="197" t="s">
        <v>5340</v>
      </c>
      <c r="M993" s="197">
        <v>6309530</v>
      </c>
      <c r="N993" s="197" t="s">
        <v>7895</v>
      </c>
      <c r="O993" s="197" t="s">
        <v>7223</v>
      </c>
      <c r="P993" s="193" t="s">
        <v>7376</v>
      </c>
      <c r="Q993" s="193"/>
      <c r="R993" s="193" t="s">
        <v>7998</v>
      </c>
      <c r="S993" s="16"/>
    </row>
    <row r="994" spans="1:19" s="7" customFormat="1" ht="15" customHeight="1" x14ac:dyDescent="0.2">
      <c r="A994" s="249" t="s">
        <v>5347</v>
      </c>
      <c r="B994" s="194" t="s">
        <v>5342</v>
      </c>
      <c r="C994" s="194" t="s">
        <v>5343</v>
      </c>
      <c r="D994" s="194" t="s">
        <v>7132</v>
      </c>
      <c r="E994" s="208" t="s">
        <v>5344</v>
      </c>
      <c r="F994" s="206">
        <v>58</v>
      </c>
      <c r="G994" s="226">
        <v>41915</v>
      </c>
      <c r="H994" s="206" t="s">
        <v>14</v>
      </c>
      <c r="I994" s="227" t="s">
        <v>5345</v>
      </c>
      <c r="J994" s="196" t="s">
        <v>5346</v>
      </c>
      <c r="K994" s="195" t="s">
        <v>7659</v>
      </c>
      <c r="L994" s="197"/>
      <c r="M994" s="197"/>
      <c r="N994" s="197"/>
      <c r="O994" s="197"/>
      <c r="P994" s="193" t="s">
        <v>7135</v>
      </c>
      <c r="Q994" s="193" t="s">
        <v>7215</v>
      </c>
      <c r="R994" s="193" t="s">
        <v>7995</v>
      </c>
      <c r="S994" s="16"/>
    </row>
    <row r="995" spans="1:19" s="7" customFormat="1" ht="15" customHeight="1" x14ac:dyDescent="0.2">
      <c r="A995" s="249" t="s">
        <v>5352</v>
      </c>
      <c r="B995" s="194" t="s">
        <v>5348</v>
      </c>
      <c r="C995" s="194" t="s">
        <v>1878</v>
      </c>
      <c r="D995" s="194" t="s">
        <v>7131</v>
      </c>
      <c r="E995" s="208" t="s">
        <v>5349</v>
      </c>
      <c r="F995" s="206">
        <v>58</v>
      </c>
      <c r="G995" s="226">
        <v>41915</v>
      </c>
      <c r="H995" s="206" t="s">
        <v>14</v>
      </c>
      <c r="I995" s="227" t="s">
        <v>5350</v>
      </c>
      <c r="J995" s="196" t="s">
        <v>5351</v>
      </c>
      <c r="K995" s="195" t="s">
        <v>7659</v>
      </c>
      <c r="L995" s="197"/>
      <c r="M995" s="197"/>
      <c r="N995" s="197"/>
      <c r="O995" s="197"/>
      <c r="P995" s="193" t="s">
        <v>7358</v>
      </c>
      <c r="Q995" s="193"/>
      <c r="R995" s="193" t="s">
        <v>8639</v>
      </c>
      <c r="S995" s="16"/>
    </row>
    <row r="996" spans="1:19" s="7" customFormat="1" ht="15" customHeight="1" x14ac:dyDescent="0.2">
      <c r="A996" s="249" t="s">
        <v>5358</v>
      </c>
      <c r="B996" s="194" t="s">
        <v>5353</v>
      </c>
      <c r="C996" s="194" t="s">
        <v>5354</v>
      </c>
      <c r="D996" s="194" t="s">
        <v>7132</v>
      </c>
      <c r="E996" s="208" t="s">
        <v>5355</v>
      </c>
      <c r="F996" s="206">
        <v>58</v>
      </c>
      <c r="G996" s="226">
        <v>41915</v>
      </c>
      <c r="H996" s="206" t="s">
        <v>27</v>
      </c>
      <c r="I996" s="198" t="s">
        <v>5356</v>
      </c>
      <c r="J996" s="196" t="s">
        <v>5357</v>
      </c>
      <c r="K996" s="195" t="s">
        <v>7658</v>
      </c>
      <c r="L996" s="197" t="s">
        <v>5080</v>
      </c>
      <c r="M996" s="197"/>
      <c r="N996" s="197" t="s">
        <v>7846</v>
      </c>
      <c r="O996" s="197" t="s">
        <v>7764</v>
      </c>
      <c r="P996" s="193" t="s">
        <v>7135</v>
      </c>
      <c r="Q996" s="193"/>
      <c r="R996" s="193" t="s">
        <v>7993</v>
      </c>
      <c r="S996" s="16"/>
    </row>
    <row r="997" spans="1:19" s="7" customFormat="1" ht="15" customHeight="1" x14ac:dyDescent="0.2">
      <c r="A997" s="249" t="s">
        <v>5364</v>
      </c>
      <c r="B997" s="194" t="s">
        <v>5359</v>
      </c>
      <c r="C997" s="194" t="s">
        <v>5360</v>
      </c>
      <c r="D997" s="194" t="s">
        <v>7132</v>
      </c>
      <c r="E997" s="208" t="s">
        <v>5361</v>
      </c>
      <c r="F997" s="206">
        <v>58</v>
      </c>
      <c r="G997" s="226">
        <v>41915</v>
      </c>
      <c r="H997" s="206" t="s">
        <v>14</v>
      </c>
      <c r="I997" s="227" t="s">
        <v>5362</v>
      </c>
      <c r="J997" s="196" t="s">
        <v>5363</v>
      </c>
      <c r="K997" s="195" t="s">
        <v>7659</v>
      </c>
      <c r="L997" s="197"/>
      <c r="M997" s="197"/>
      <c r="N997" s="197"/>
      <c r="O997" s="197"/>
      <c r="P997" s="193" t="s">
        <v>7358</v>
      </c>
      <c r="Q997" s="193"/>
      <c r="R997" s="193" t="s">
        <v>8001</v>
      </c>
      <c r="S997" s="16"/>
    </row>
    <row r="998" spans="1:19" s="7" customFormat="1" ht="15" customHeight="1" x14ac:dyDescent="0.2">
      <c r="A998" s="249" t="s">
        <v>5370</v>
      </c>
      <c r="B998" s="194" t="s">
        <v>5365</v>
      </c>
      <c r="C998" s="194" t="s">
        <v>5366</v>
      </c>
      <c r="D998" s="194" t="s">
        <v>7131</v>
      </c>
      <c r="E998" s="208" t="s">
        <v>5367</v>
      </c>
      <c r="F998" s="206">
        <v>58</v>
      </c>
      <c r="G998" s="226">
        <v>41915</v>
      </c>
      <c r="H998" s="206" t="s">
        <v>14</v>
      </c>
      <c r="I998" s="227" t="s">
        <v>5368</v>
      </c>
      <c r="J998" s="196" t="s">
        <v>5369</v>
      </c>
      <c r="K998" s="195" t="s">
        <v>7659</v>
      </c>
      <c r="L998" s="197"/>
      <c r="M998" s="197"/>
      <c r="N998" s="197"/>
      <c r="O998" s="197"/>
      <c r="P998" s="193" t="s">
        <v>7135</v>
      </c>
      <c r="Q998" s="193" t="s">
        <v>7247</v>
      </c>
      <c r="R998" s="193" t="s">
        <v>7186</v>
      </c>
      <c r="S998" s="16"/>
    </row>
    <row r="999" spans="1:19" s="7" customFormat="1" ht="15" customHeight="1" x14ac:dyDescent="0.2">
      <c r="A999" s="249" t="s">
        <v>5376</v>
      </c>
      <c r="B999" s="194" t="s">
        <v>5371</v>
      </c>
      <c r="C999" s="194" t="s">
        <v>5372</v>
      </c>
      <c r="D999" s="194" t="s">
        <v>7132</v>
      </c>
      <c r="E999" s="208" t="s">
        <v>5373</v>
      </c>
      <c r="F999" s="206">
        <v>58</v>
      </c>
      <c r="G999" s="226">
        <v>41915</v>
      </c>
      <c r="H999" s="206" t="s">
        <v>14</v>
      </c>
      <c r="I999" s="198" t="s">
        <v>5374</v>
      </c>
      <c r="J999" s="196" t="s">
        <v>5375</v>
      </c>
      <c r="K999" s="195" t="s">
        <v>7659</v>
      </c>
      <c r="L999" s="197"/>
      <c r="M999" s="197"/>
      <c r="N999" s="197"/>
      <c r="O999" s="197"/>
      <c r="P999" s="193" t="s">
        <v>7135</v>
      </c>
      <c r="Q999" s="193"/>
      <c r="R999" s="232"/>
      <c r="S999" s="16"/>
    </row>
    <row r="1000" spans="1:19" s="7" customFormat="1" ht="15" customHeight="1" x14ac:dyDescent="0.2">
      <c r="A1000" s="249" t="s">
        <v>5381</v>
      </c>
      <c r="B1000" s="194" t="s">
        <v>5377</v>
      </c>
      <c r="C1000" s="194" t="s">
        <v>5378</v>
      </c>
      <c r="D1000" s="194" t="s">
        <v>7131</v>
      </c>
      <c r="E1000" s="208" t="s">
        <v>5379</v>
      </c>
      <c r="F1000" s="206">
        <v>58</v>
      </c>
      <c r="G1000" s="226">
        <v>41915</v>
      </c>
      <c r="H1000" s="206" t="s">
        <v>27</v>
      </c>
      <c r="I1000" s="198" t="s">
        <v>5380</v>
      </c>
      <c r="J1000" s="196">
        <v>3167729317</v>
      </c>
      <c r="K1000" s="195" t="s">
        <v>7658</v>
      </c>
      <c r="L1000" s="197" t="s">
        <v>2607</v>
      </c>
      <c r="M1000" s="197">
        <v>6527000</v>
      </c>
      <c r="N1000" s="197" t="s">
        <v>7876</v>
      </c>
      <c r="O1000" s="197" t="s">
        <v>7775</v>
      </c>
      <c r="P1000" s="193" t="s">
        <v>7135</v>
      </c>
      <c r="Q1000" s="193" t="s">
        <v>7371</v>
      </c>
      <c r="R1000" s="193" t="s">
        <v>8000</v>
      </c>
      <c r="S1000" s="16"/>
    </row>
    <row r="1001" spans="1:19" s="7" customFormat="1" ht="15" customHeight="1" x14ac:dyDescent="0.2">
      <c r="A1001" s="249" t="s">
        <v>5388</v>
      </c>
      <c r="B1001" s="194" t="s">
        <v>5382</v>
      </c>
      <c r="C1001" s="194" t="s">
        <v>5383</v>
      </c>
      <c r="D1001" s="194" t="s">
        <v>7132</v>
      </c>
      <c r="E1001" s="208" t="s">
        <v>5384</v>
      </c>
      <c r="F1001" s="206">
        <v>58</v>
      </c>
      <c r="G1001" s="226">
        <v>41915</v>
      </c>
      <c r="H1001" s="206" t="s">
        <v>27</v>
      </c>
      <c r="I1001" s="227" t="s">
        <v>5385</v>
      </c>
      <c r="J1001" s="196" t="s">
        <v>5386</v>
      </c>
      <c r="K1001" s="195" t="s">
        <v>7658</v>
      </c>
      <c r="L1001" s="197" t="s">
        <v>5387</v>
      </c>
      <c r="M1001" s="197">
        <v>6344000</v>
      </c>
      <c r="N1001" s="197" t="s">
        <v>7847</v>
      </c>
      <c r="O1001" s="197" t="s">
        <v>7234</v>
      </c>
      <c r="P1001" s="193" t="s">
        <v>7135</v>
      </c>
      <c r="Q1001" s="193" t="s">
        <v>7233</v>
      </c>
      <c r="R1001" s="193" t="s">
        <v>7234</v>
      </c>
      <c r="S1001" s="16"/>
    </row>
    <row r="1002" spans="1:19" s="7" customFormat="1" ht="15" customHeight="1" x14ac:dyDescent="0.2">
      <c r="A1002" s="249" t="s">
        <v>5395</v>
      </c>
      <c r="B1002" s="194" t="s">
        <v>5389</v>
      </c>
      <c r="C1002" s="194" t="s">
        <v>5390</v>
      </c>
      <c r="D1002" s="194" t="s">
        <v>7131</v>
      </c>
      <c r="E1002" s="208" t="s">
        <v>5391</v>
      </c>
      <c r="F1002" s="206">
        <v>58</v>
      </c>
      <c r="G1002" s="226">
        <v>41915</v>
      </c>
      <c r="H1002" s="206" t="s">
        <v>27</v>
      </c>
      <c r="I1002" s="198" t="s">
        <v>5392</v>
      </c>
      <c r="J1002" s="229" t="s">
        <v>5393</v>
      </c>
      <c r="K1002" s="195" t="s">
        <v>7658</v>
      </c>
      <c r="L1002" s="197" t="s">
        <v>331</v>
      </c>
      <c r="M1002" s="197" t="s">
        <v>5394</v>
      </c>
      <c r="N1002" s="197" t="s">
        <v>7895</v>
      </c>
      <c r="O1002" s="197" t="s">
        <v>7232</v>
      </c>
      <c r="P1002" s="193" t="s">
        <v>7135</v>
      </c>
      <c r="Q1002" s="193" t="s">
        <v>6312</v>
      </c>
      <c r="R1002" s="193" t="s">
        <v>7374</v>
      </c>
      <c r="S1002" s="16"/>
    </row>
    <row r="1003" spans="1:19" s="186" customFormat="1" ht="15" customHeight="1" x14ac:dyDescent="0.25">
      <c r="A1003" s="249" t="s">
        <v>5402</v>
      </c>
      <c r="B1003" s="194" t="s">
        <v>5396</v>
      </c>
      <c r="C1003" s="194" t="s">
        <v>5397</v>
      </c>
      <c r="D1003" s="194" t="s">
        <v>7132</v>
      </c>
      <c r="E1003" s="208" t="s">
        <v>5398</v>
      </c>
      <c r="F1003" s="206">
        <v>58</v>
      </c>
      <c r="G1003" s="226">
        <v>41915</v>
      </c>
      <c r="H1003" s="206" t="s">
        <v>27</v>
      </c>
      <c r="I1003" s="227" t="s">
        <v>5399</v>
      </c>
      <c r="J1003" s="196" t="s">
        <v>5400</v>
      </c>
      <c r="K1003" s="195" t="s">
        <v>7658</v>
      </c>
      <c r="L1003" s="197" t="s">
        <v>5401</v>
      </c>
      <c r="M1003" s="197"/>
      <c r="N1003" s="197" t="s">
        <v>7884</v>
      </c>
      <c r="O1003" s="197" t="s">
        <v>7776</v>
      </c>
      <c r="P1003" s="193" t="s">
        <v>7376</v>
      </c>
      <c r="Q1003" s="193"/>
      <c r="R1003" s="193" t="s">
        <v>7996</v>
      </c>
      <c r="S1003" s="185"/>
    </row>
    <row r="1004" spans="1:19" s="186" customFormat="1" ht="15" customHeight="1" x14ac:dyDescent="0.25">
      <c r="A1004" s="249" t="s">
        <v>5408</v>
      </c>
      <c r="B1004" s="194" t="s">
        <v>5403</v>
      </c>
      <c r="C1004" s="194" t="s">
        <v>1054</v>
      </c>
      <c r="D1004" s="194" t="s">
        <v>7132</v>
      </c>
      <c r="E1004" s="208" t="s">
        <v>5404</v>
      </c>
      <c r="F1004" s="206">
        <v>58</v>
      </c>
      <c r="G1004" s="226">
        <v>41915</v>
      </c>
      <c r="H1004" s="206" t="s">
        <v>27</v>
      </c>
      <c r="I1004" s="227" t="s">
        <v>5405</v>
      </c>
      <c r="J1004" s="196" t="s">
        <v>5406</v>
      </c>
      <c r="K1004" s="195" t="s">
        <v>7658</v>
      </c>
      <c r="L1004" s="197" t="s">
        <v>5407</v>
      </c>
      <c r="M1004" s="197"/>
      <c r="N1004" s="197" t="s">
        <v>7895</v>
      </c>
      <c r="O1004" s="197" t="s">
        <v>7232</v>
      </c>
      <c r="P1004" s="193" t="s">
        <v>7135</v>
      </c>
      <c r="Q1004" s="193" t="s">
        <v>5483</v>
      </c>
      <c r="R1004" s="193" t="s">
        <v>7235</v>
      </c>
      <c r="S1004" s="185"/>
    </row>
    <row r="1005" spans="1:19" s="10" customFormat="1" ht="15" customHeight="1" x14ac:dyDescent="0.25">
      <c r="A1005" s="249" t="s">
        <v>5414</v>
      </c>
      <c r="B1005" s="265" t="s">
        <v>5409</v>
      </c>
      <c r="C1005" s="265" t="s">
        <v>490</v>
      </c>
      <c r="D1005" s="265" t="s">
        <v>7132</v>
      </c>
      <c r="E1005" s="279" t="s">
        <v>5410</v>
      </c>
      <c r="F1005" s="280">
        <v>59</v>
      </c>
      <c r="G1005" s="296">
        <v>41950</v>
      </c>
      <c r="H1005" s="280" t="s">
        <v>27</v>
      </c>
      <c r="I1005" s="297" t="s">
        <v>5411</v>
      </c>
      <c r="J1005" s="263" t="s">
        <v>5412</v>
      </c>
      <c r="K1005" s="260" t="s">
        <v>7658</v>
      </c>
      <c r="L1005" s="266" t="s">
        <v>5413</v>
      </c>
      <c r="M1005" s="266">
        <v>6719882</v>
      </c>
      <c r="N1005" s="266" t="s">
        <v>7846</v>
      </c>
      <c r="O1005" s="266" t="s">
        <v>7683</v>
      </c>
      <c r="P1005" s="259" t="s">
        <v>7135</v>
      </c>
      <c r="Q1005" s="259" t="s">
        <v>7363</v>
      </c>
      <c r="R1005" s="259" t="s">
        <v>7149</v>
      </c>
      <c r="S1005" s="184"/>
    </row>
    <row r="1006" spans="1:19" s="7" customFormat="1" ht="15" customHeight="1" x14ac:dyDescent="0.2">
      <c r="A1006" s="249" t="s">
        <v>5420</v>
      </c>
      <c r="B1006" s="265" t="s">
        <v>5415</v>
      </c>
      <c r="C1006" s="265" t="s">
        <v>5416</v>
      </c>
      <c r="D1006" s="265" t="s">
        <v>7132</v>
      </c>
      <c r="E1006" s="279" t="s">
        <v>5417</v>
      </c>
      <c r="F1006" s="280">
        <v>59</v>
      </c>
      <c r="G1006" s="296">
        <v>41950</v>
      </c>
      <c r="H1006" s="280" t="s">
        <v>14</v>
      </c>
      <c r="I1006" s="267" t="s">
        <v>5418</v>
      </c>
      <c r="J1006" s="263" t="s">
        <v>5419</v>
      </c>
      <c r="K1006" s="260" t="s">
        <v>7659</v>
      </c>
      <c r="L1006" s="266"/>
      <c r="M1006" s="266"/>
      <c r="N1006" s="266"/>
      <c r="O1006" s="266"/>
      <c r="P1006" s="259" t="s">
        <v>7135</v>
      </c>
      <c r="Q1006" s="259" t="s">
        <v>7240</v>
      </c>
      <c r="R1006" s="259" t="s">
        <v>7992</v>
      </c>
      <c r="S1006" s="16"/>
    </row>
    <row r="1007" spans="1:19" s="7" customFormat="1" ht="15" customHeight="1" x14ac:dyDescent="0.2">
      <c r="A1007" s="249" t="s">
        <v>5425</v>
      </c>
      <c r="B1007" s="265" t="s">
        <v>5421</v>
      </c>
      <c r="C1007" s="265" t="s">
        <v>3934</v>
      </c>
      <c r="D1007" s="265" t="s">
        <v>7132</v>
      </c>
      <c r="E1007" s="279" t="s">
        <v>5422</v>
      </c>
      <c r="F1007" s="280">
        <v>59</v>
      </c>
      <c r="G1007" s="296">
        <v>41950</v>
      </c>
      <c r="H1007" s="280" t="s">
        <v>14</v>
      </c>
      <c r="I1007" s="297" t="s">
        <v>5423</v>
      </c>
      <c r="J1007" s="263" t="s">
        <v>5424</v>
      </c>
      <c r="K1007" s="260" t="s">
        <v>7659</v>
      </c>
      <c r="L1007" s="266"/>
      <c r="M1007" s="266"/>
      <c r="N1007" s="266"/>
      <c r="O1007" s="266"/>
      <c r="P1007" s="259" t="s">
        <v>7135</v>
      </c>
      <c r="Q1007" s="259" t="s">
        <v>6448</v>
      </c>
      <c r="R1007" s="259" t="s">
        <v>7928</v>
      </c>
      <c r="S1007" s="16"/>
    </row>
    <row r="1008" spans="1:19" s="7" customFormat="1" ht="15" customHeight="1" x14ac:dyDescent="0.2">
      <c r="A1008" s="249" t="s">
        <v>5432</v>
      </c>
      <c r="B1008" s="265" t="s">
        <v>7777</v>
      </c>
      <c r="C1008" s="265" t="s">
        <v>5426</v>
      </c>
      <c r="D1008" s="265" t="s">
        <v>7131</v>
      </c>
      <c r="E1008" s="279" t="s">
        <v>5427</v>
      </c>
      <c r="F1008" s="280">
        <v>59</v>
      </c>
      <c r="G1008" s="296">
        <v>41950</v>
      </c>
      <c r="H1008" s="280" t="s">
        <v>27</v>
      </c>
      <c r="I1008" s="297" t="s">
        <v>5428</v>
      </c>
      <c r="J1008" s="263" t="s">
        <v>5429</v>
      </c>
      <c r="K1008" s="260" t="s">
        <v>7658</v>
      </c>
      <c r="L1008" s="266" t="s">
        <v>5430</v>
      </c>
      <c r="M1008" s="266" t="s">
        <v>5431</v>
      </c>
      <c r="N1008" s="266" t="s">
        <v>7846</v>
      </c>
      <c r="O1008" s="266" t="s">
        <v>7234</v>
      </c>
      <c r="P1008" s="259" t="s">
        <v>7135</v>
      </c>
      <c r="Q1008" s="259" t="s">
        <v>7214</v>
      </c>
      <c r="R1008" s="259" t="s">
        <v>7989</v>
      </c>
    </row>
    <row r="1009" spans="1:19" s="7" customFormat="1" ht="15" customHeight="1" x14ac:dyDescent="0.2">
      <c r="A1009" s="249" t="s">
        <v>5439</v>
      </c>
      <c r="B1009" s="265" t="s">
        <v>5433</v>
      </c>
      <c r="C1009" s="265" t="s">
        <v>5434</v>
      </c>
      <c r="D1009" s="265" t="s">
        <v>7132</v>
      </c>
      <c r="E1009" s="279" t="s">
        <v>5435</v>
      </c>
      <c r="F1009" s="280">
        <v>59</v>
      </c>
      <c r="G1009" s="296">
        <v>41950</v>
      </c>
      <c r="H1009" s="280" t="s">
        <v>27</v>
      </c>
      <c r="I1009" s="297" t="s">
        <v>5436</v>
      </c>
      <c r="J1009" s="263" t="s">
        <v>5437</v>
      </c>
      <c r="K1009" s="260" t="s">
        <v>7658</v>
      </c>
      <c r="L1009" s="266" t="s">
        <v>7851</v>
      </c>
      <c r="M1009" s="266" t="s">
        <v>5438</v>
      </c>
      <c r="N1009" s="266" t="s">
        <v>7897</v>
      </c>
      <c r="O1009" s="266" t="s">
        <v>7778</v>
      </c>
      <c r="P1009" s="259" t="s">
        <v>7135</v>
      </c>
      <c r="Q1009" s="259" t="s">
        <v>7171</v>
      </c>
      <c r="R1009" s="259" t="s">
        <v>7990</v>
      </c>
    </row>
    <row r="1010" spans="1:19" s="7" customFormat="1" ht="15" customHeight="1" x14ac:dyDescent="0.2">
      <c r="A1010" s="249" t="s">
        <v>5445</v>
      </c>
      <c r="B1010" s="265" t="s">
        <v>5440</v>
      </c>
      <c r="C1010" s="265" t="s">
        <v>5441</v>
      </c>
      <c r="D1010" s="265" t="s">
        <v>7132</v>
      </c>
      <c r="E1010" s="279" t="s">
        <v>5442</v>
      </c>
      <c r="F1010" s="280">
        <v>59</v>
      </c>
      <c r="G1010" s="296">
        <v>41950</v>
      </c>
      <c r="H1010" s="280" t="s">
        <v>27</v>
      </c>
      <c r="I1010" s="297" t="s">
        <v>5443</v>
      </c>
      <c r="J1010" s="263">
        <v>3184021705</v>
      </c>
      <c r="K1010" s="260" t="s">
        <v>7658</v>
      </c>
      <c r="L1010" s="266" t="s">
        <v>5444</v>
      </c>
      <c r="M1010" s="266">
        <v>3184021705</v>
      </c>
      <c r="N1010" s="266" t="s">
        <v>7895</v>
      </c>
      <c r="O1010" s="266" t="s">
        <v>7779</v>
      </c>
      <c r="P1010" s="259" t="s">
        <v>7135</v>
      </c>
      <c r="Q1010" s="259" t="s">
        <v>6312</v>
      </c>
      <c r="R1010" s="259" t="s">
        <v>7991</v>
      </c>
    </row>
    <row r="1011" spans="1:19" s="7" customFormat="1" ht="15" customHeight="1" x14ac:dyDescent="0.2">
      <c r="A1011" s="249" t="s">
        <v>5451</v>
      </c>
      <c r="B1011" s="194" t="s">
        <v>5446</v>
      </c>
      <c r="C1011" s="194" t="s">
        <v>5447</v>
      </c>
      <c r="D1011" s="194" t="s">
        <v>7132</v>
      </c>
      <c r="E1011" s="211" t="s">
        <v>5448</v>
      </c>
      <c r="F1011" s="206">
        <v>60</v>
      </c>
      <c r="G1011" s="226">
        <v>41985</v>
      </c>
      <c r="H1011" s="206" t="s">
        <v>14</v>
      </c>
      <c r="I1011" s="227" t="s">
        <v>5449</v>
      </c>
      <c r="J1011" s="196" t="s">
        <v>5450</v>
      </c>
      <c r="K1011" s="195" t="s">
        <v>7659</v>
      </c>
      <c r="L1011" s="197"/>
      <c r="M1011" s="197"/>
      <c r="N1011" s="197"/>
      <c r="O1011" s="197"/>
      <c r="P1011" s="193" t="s">
        <v>7135</v>
      </c>
      <c r="Q1011" s="193" t="s">
        <v>7201</v>
      </c>
      <c r="R1011" s="193" t="s">
        <v>7202</v>
      </c>
    </row>
    <row r="1012" spans="1:19" s="7" customFormat="1" ht="15" customHeight="1" x14ac:dyDescent="0.2">
      <c r="A1012" s="249" t="s">
        <v>5458</v>
      </c>
      <c r="B1012" s="194" t="s">
        <v>5452</v>
      </c>
      <c r="C1012" s="194" t="s">
        <v>5453</v>
      </c>
      <c r="D1012" s="194" t="s">
        <v>7132</v>
      </c>
      <c r="E1012" s="211" t="s">
        <v>5454</v>
      </c>
      <c r="F1012" s="206">
        <v>60</v>
      </c>
      <c r="G1012" s="226">
        <v>41985</v>
      </c>
      <c r="H1012" s="206" t="s">
        <v>27</v>
      </c>
      <c r="I1012" s="227" t="s">
        <v>5455</v>
      </c>
      <c r="J1012" s="196" t="s">
        <v>5456</v>
      </c>
      <c r="K1012" s="195" t="s">
        <v>7658</v>
      </c>
      <c r="L1012" s="197" t="s">
        <v>5457</v>
      </c>
      <c r="M1012" s="197">
        <v>6440440</v>
      </c>
      <c r="N1012" s="197" t="s">
        <v>7846</v>
      </c>
      <c r="O1012" s="197" t="s">
        <v>7780</v>
      </c>
      <c r="P1012" s="193" t="s">
        <v>7358</v>
      </c>
      <c r="Q1012" s="230"/>
      <c r="R1012" s="193" t="s">
        <v>8641</v>
      </c>
    </row>
    <row r="1013" spans="1:19" s="7" customFormat="1" ht="15" customHeight="1" x14ac:dyDescent="0.2">
      <c r="A1013" s="249" t="s">
        <v>5464</v>
      </c>
      <c r="B1013" s="233" t="s">
        <v>5459</v>
      </c>
      <c r="C1013" s="233" t="s">
        <v>5460</v>
      </c>
      <c r="D1013" s="194" t="s">
        <v>7132</v>
      </c>
      <c r="E1013" s="211" t="s">
        <v>5461</v>
      </c>
      <c r="F1013" s="206">
        <v>60</v>
      </c>
      <c r="G1013" s="226">
        <v>41985</v>
      </c>
      <c r="H1013" s="206" t="s">
        <v>27</v>
      </c>
      <c r="I1013" s="198" t="s">
        <v>5462</v>
      </c>
      <c r="J1013" s="196">
        <v>6144881</v>
      </c>
      <c r="K1013" s="195" t="s">
        <v>7658</v>
      </c>
      <c r="L1013" s="197" t="s">
        <v>5463</v>
      </c>
      <c r="M1013" s="197">
        <v>6909516</v>
      </c>
      <c r="N1013" s="197" t="s">
        <v>7846</v>
      </c>
      <c r="O1013" s="197" t="s">
        <v>7781</v>
      </c>
      <c r="P1013" s="193" t="s">
        <v>7135</v>
      </c>
      <c r="Q1013" s="193" t="s">
        <v>5463</v>
      </c>
      <c r="R1013" s="193" t="s">
        <v>7211</v>
      </c>
    </row>
    <row r="1014" spans="1:19" s="7" customFormat="1" ht="15" customHeight="1" x14ac:dyDescent="0.2">
      <c r="A1014" s="249" t="s">
        <v>5472</v>
      </c>
      <c r="B1014" s="194" t="s">
        <v>5465</v>
      </c>
      <c r="C1014" s="194" t="s">
        <v>5466</v>
      </c>
      <c r="D1014" s="194" t="s">
        <v>7132</v>
      </c>
      <c r="E1014" s="208" t="s">
        <v>5467</v>
      </c>
      <c r="F1014" s="206">
        <v>60</v>
      </c>
      <c r="G1014" s="226">
        <v>41985</v>
      </c>
      <c r="H1014" s="206" t="s">
        <v>27</v>
      </c>
      <c r="I1014" s="227" t="s">
        <v>5468</v>
      </c>
      <c r="J1014" s="196" t="s">
        <v>5469</v>
      </c>
      <c r="K1014" s="195" t="s">
        <v>7658</v>
      </c>
      <c r="L1014" s="197" t="s">
        <v>5470</v>
      </c>
      <c r="M1014" s="197" t="s">
        <v>5471</v>
      </c>
      <c r="N1014" s="197" t="s">
        <v>7846</v>
      </c>
      <c r="O1014" s="197" t="s">
        <v>7782</v>
      </c>
      <c r="P1014" s="193" t="s">
        <v>7376</v>
      </c>
      <c r="Q1014" s="230"/>
      <c r="R1014" s="193" t="s">
        <v>7602</v>
      </c>
    </row>
    <row r="1015" spans="1:19" s="7" customFormat="1" ht="15" customHeight="1" x14ac:dyDescent="0.2">
      <c r="A1015" s="249" t="s">
        <v>5478</v>
      </c>
      <c r="B1015" s="194" t="s">
        <v>5473</v>
      </c>
      <c r="C1015" s="194" t="s">
        <v>5474</v>
      </c>
      <c r="D1015" s="194" t="s">
        <v>7132</v>
      </c>
      <c r="E1015" s="208" t="s">
        <v>5475</v>
      </c>
      <c r="F1015" s="206">
        <v>60</v>
      </c>
      <c r="G1015" s="226">
        <v>41985</v>
      </c>
      <c r="H1015" s="206" t="s">
        <v>14</v>
      </c>
      <c r="I1015" s="227" t="s">
        <v>5476</v>
      </c>
      <c r="J1015" s="196" t="s">
        <v>5477</v>
      </c>
      <c r="K1015" s="195" t="s">
        <v>7659</v>
      </c>
      <c r="L1015" s="197"/>
      <c r="M1015" s="197"/>
      <c r="N1015" s="197"/>
      <c r="O1015" s="197"/>
      <c r="P1015" s="193" t="s">
        <v>7135</v>
      </c>
      <c r="Q1015" s="193" t="s">
        <v>7297</v>
      </c>
      <c r="R1015" s="193" t="s">
        <v>7339</v>
      </c>
    </row>
    <row r="1016" spans="1:19" s="7" customFormat="1" ht="15" customHeight="1" x14ac:dyDescent="0.2">
      <c r="A1016" s="249" t="s">
        <v>5484</v>
      </c>
      <c r="B1016" s="194" t="s">
        <v>7174</v>
      </c>
      <c r="C1016" s="194" t="s">
        <v>5479</v>
      </c>
      <c r="D1016" s="194" t="s">
        <v>7132</v>
      </c>
      <c r="E1016" s="208" t="s">
        <v>5480</v>
      </c>
      <c r="F1016" s="206">
        <v>60</v>
      </c>
      <c r="G1016" s="226">
        <v>41985</v>
      </c>
      <c r="H1016" s="206" t="s">
        <v>27</v>
      </c>
      <c r="I1016" s="198" t="s">
        <v>5481</v>
      </c>
      <c r="J1016" s="196" t="s">
        <v>5482</v>
      </c>
      <c r="K1016" s="195" t="s">
        <v>7658</v>
      </c>
      <c r="L1016" s="197" t="s">
        <v>5483</v>
      </c>
      <c r="M1016" s="197">
        <v>6365454</v>
      </c>
      <c r="N1016" s="197" t="s">
        <v>7895</v>
      </c>
      <c r="O1016" s="197" t="s">
        <v>7223</v>
      </c>
      <c r="P1016" s="193" t="s">
        <v>7135</v>
      </c>
      <c r="Q1016" s="193" t="s">
        <v>7175</v>
      </c>
      <c r="R1016" s="193" t="s">
        <v>7149</v>
      </c>
    </row>
    <row r="1017" spans="1:19" s="7" customFormat="1" ht="15" customHeight="1" x14ac:dyDescent="0.2">
      <c r="A1017" s="249" t="s">
        <v>5496</v>
      </c>
      <c r="B1017" s="194" t="s">
        <v>5485</v>
      </c>
      <c r="C1017" s="194" t="s">
        <v>5486</v>
      </c>
      <c r="D1017" s="194" t="s">
        <v>7131</v>
      </c>
      <c r="E1017" s="208" t="s">
        <v>5487</v>
      </c>
      <c r="F1017" s="206">
        <v>60</v>
      </c>
      <c r="G1017" s="226">
        <v>41985</v>
      </c>
      <c r="H1017" s="206" t="s">
        <v>27</v>
      </c>
      <c r="I1017" s="198" t="s">
        <v>5488</v>
      </c>
      <c r="J1017" s="196" t="s">
        <v>5489</v>
      </c>
      <c r="K1017" s="195" t="s">
        <v>7658</v>
      </c>
      <c r="L1017" s="197" t="s">
        <v>5490</v>
      </c>
      <c r="M1017" s="197">
        <v>6386447</v>
      </c>
      <c r="N1017" s="197" t="s">
        <v>7853</v>
      </c>
      <c r="O1017" s="197" t="s">
        <v>7783</v>
      </c>
      <c r="P1017" s="193" t="s">
        <v>7135</v>
      </c>
      <c r="Q1017" s="193" t="s">
        <v>7188</v>
      </c>
      <c r="R1017" s="197" t="s">
        <v>7783</v>
      </c>
    </row>
    <row r="1018" spans="1:19" s="7" customFormat="1" ht="15" customHeight="1" x14ac:dyDescent="0.2">
      <c r="A1018" s="249" t="s">
        <v>5491</v>
      </c>
      <c r="B1018" s="194" t="s">
        <v>5492</v>
      </c>
      <c r="C1018" s="194" t="s">
        <v>5493</v>
      </c>
      <c r="D1018" s="194" t="s">
        <v>7132</v>
      </c>
      <c r="E1018" s="208" t="s">
        <v>5494</v>
      </c>
      <c r="F1018" s="206">
        <v>60</v>
      </c>
      <c r="G1018" s="226">
        <v>41985</v>
      </c>
      <c r="H1018" s="206" t="s">
        <v>27</v>
      </c>
      <c r="I1018" s="198" t="s">
        <v>5495</v>
      </c>
      <c r="J1018" s="229">
        <v>3017427092</v>
      </c>
      <c r="K1018" s="195" t="s">
        <v>7658</v>
      </c>
      <c r="L1018" s="197" t="s">
        <v>2636</v>
      </c>
      <c r="M1018" s="197">
        <v>6343558</v>
      </c>
      <c r="N1018" s="197" t="s">
        <v>7846</v>
      </c>
      <c r="O1018" s="197" t="s">
        <v>7784</v>
      </c>
      <c r="P1018" s="193" t="s">
        <v>7135</v>
      </c>
      <c r="Q1018" s="193" t="s">
        <v>7165</v>
      </c>
      <c r="R1018" s="197" t="s">
        <v>7987</v>
      </c>
    </row>
    <row r="1019" spans="1:19" s="7" customFormat="1" ht="15" customHeight="1" x14ac:dyDescent="0.2">
      <c r="A1019" s="249" t="s">
        <v>5502</v>
      </c>
      <c r="B1019" s="194" t="s">
        <v>5497</v>
      </c>
      <c r="C1019" s="194" t="s">
        <v>5498</v>
      </c>
      <c r="D1019" s="194" t="s">
        <v>7132</v>
      </c>
      <c r="E1019" s="208" t="s">
        <v>5499</v>
      </c>
      <c r="F1019" s="206">
        <v>60</v>
      </c>
      <c r="G1019" s="226">
        <v>41985</v>
      </c>
      <c r="H1019" s="206" t="s">
        <v>27</v>
      </c>
      <c r="I1019" s="227" t="s">
        <v>5500</v>
      </c>
      <c r="J1019" s="196" t="s">
        <v>5501</v>
      </c>
      <c r="K1019" s="195" t="s">
        <v>7658</v>
      </c>
      <c r="L1019" s="197" t="s">
        <v>1614</v>
      </c>
      <c r="M1019" s="197"/>
      <c r="N1019" s="197" t="s">
        <v>7895</v>
      </c>
      <c r="O1019" s="197" t="s">
        <v>7785</v>
      </c>
      <c r="P1019" s="193" t="s">
        <v>7376</v>
      </c>
      <c r="Q1019" s="193"/>
      <c r="R1019" s="193" t="s">
        <v>7999</v>
      </c>
    </row>
    <row r="1020" spans="1:19" s="7" customFormat="1" ht="15" customHeight="1" x14ac:dyDescent="0.2">
      <c r="A1020" s="249" t="s">
        <v>5509</v>
      </c>
      <c r="B1020" s="194" t="s">
        <v>5503</v>
      </c>
      <c r="C1020" s="194" t="s">
        <v>420</v>
      </c>
      <c r="D1020" s="194" t="s">
        <v>7132</v>
      </c>
      <c r="E1020" s="208" t="s">
        <v>5504</v>
      </c>
      <c r="F1020" s="206">
        <v>60</v>
      </c>
      <c r="G1020" s="226">
        <v>41985</v>
      </c>
      <c r="H1020" s="206" t="s">
        <v>27</v>
      </c>
      <c r="I1020" s="227" t="s">
        <v>5505</v>
      </c>
      <c r="J1020" s="196" t="s">
        <v>5506</v>
      </c>
      <c r="K1020" s="195" t="s">
        <v>7658</v>
      </c>
      <c r="L1020" s="197" t="s">
        <v>5507</v>
      </c>
      <c r="M1020" s="197" t="s">
        <v>5508</v>
      </c>
      <c r="N1020" s="197" t="s">
        <v>7846</v>
      </c>
      <c r="O1020" s="197" t="s">
        <v>7786</v>
      </c>
      <c r="P1020" s="193" t="s">
        <v>7135</v>
      </c>
      <c r="Q1020" s="193" t="s">
        <v>7840</v>
      </c>
      <c r="R1020" s="193" t="s">
        <v>7986</v>
      </c>
      <c r="S1020" s="16"/>
    </row>
    <row r="1021" spans="1:19" s="7" customFormat="1" ht="15" customHeight="1" x14ac:dyDescent="0.2">
      <c r="A1021" s="249" t="s">
        <v>5517</v>
      </c>
      <c r="B1021" s="194" t="s">
        <v>5510</v>
      </c>
      <c r="C1021" s="194" t="s">
        <v>5511</v>
      </c>
      <c r="D1021" s="194" t="s">
        <v>7132</v>
      </c>
      <c r="E1021" s="208" t="s">
        <v>5512</v>
      </c>
      <c r="F1021" s="206">
        <v>60</v>
      </c>
      <c r="G1021" s="226">
        <v>41985</v>
      </c>
      <c r="H1021" s="206" t="s">
        <v>27</v>
      </c>
      <c r="I1021" s="227" t="s">
        <v>5513</v>
      </c>
      <c r="J1021" s="196" t="s">
        <v>5514</v>
      </c>
      <c r="K1021" s="195" t="s">
        <v>7658</v>
      </c>
      <c r="L1021" s="197" t="s">
        <v>5515</v>
      </c>
      <c r="M1021" s="197" t="s">
        <v>5516</v>
      </c>
      <c r="N1021" s="197" t="s">
        <v>7847</v>
      </c>
      <c r="O1021" s="197" t="s">
        <v>7787</v>
      </c>
      <c r="P1021" s="193" t="s">
        <v>7135</v>
      </c>
      <c r="Q1021" s="193" t="s">
        <v>7198</v>
      </c>
      <c r="R1021" s="197" t="s">
        <v>7787</v>
      </c>
    </row>
    <row r="1022" spans="1:19" s="7" customFormat="1" ht="15" customHeight="1" x14ac:dyDescent="0.2">
      <c r="A1022" s="249" t="s">
        <v>5524</v>
      </c>
      <c r="B1022" s="194" t="s">
        <v>5518</v>
      </c>
      <c r="C1022" s="194" t="s">
        <v>5519</v>
      </c>
      <c r="D1022" s="194" t="s">
        <v>7131</v>
      </c>
      <c r="E1022" s="208" t="s">
        <v>5520</v>
      </c>
      <c r="F1022" s="206">
        <v>60</v>
      </c>
      <c r="G1022" s="226">
        <v>41985</v>
      </c>
      <c r="H1022" s="206" t="s">
        <v>27</v>
      </c>
      <c r="I1022" s="227" t="s">
        <v>5521</v>
      </c>
      <c r="J1022" s="196">
        <v>3192247727</v>
      </c>
      <c r="K1022" s="195" t="s">
        <v>7658</v>
      </c>
      <c r="L1022" s="197" t="s">
        <v>5522</v>
      </c>
      <c r="M1022" s="197" t="s">
        <v>5523</v>
      </c>
      <c r="N1022" s="197" t="s">
        <v>7848</v>
      </c>
      <c r="O1022" s="197" t="s">
        <v>7788</v>
      </c>
      <c r="P1022" s="193" t="s">
        <v>7135</v>
      </c>
      <c r="Q1022" s="193" t="s">
        <v>7225</v>
      </c>
      <c r="R1022" s="193" t="s">
        <v>7189</v>
      </c>
    </row>
    <row r="1023" spans="1:19" s="7" customFormat="1" ht="15" customHeight="1" x14ac:dyDescent="0.2">
      <c r="A1023" s="249" t="s">
        <v>5530</v>
      </c>
      <c r="B1023" s="194" t="s">
        <v>5525</v>
      </c>
      <c r="C1023" s="194" t="s">
        <v>5526</v>
      </c>
      <c r="D1023" s="194" t="s">
        <v>7132</v>
      </c>
      <c r="E1023" s="208" t="s">
        <v>5527</v>
      </c>
      <c r="F1023" s="206">
        <v>60</v>
      </c>
      <c r="G1023" s="226">
        <v>41985</v>
      </c>
      <c r="H1023" s="206" t="s">
        <v>14</v>
      </c>
      <c r="I1023" s="227" t="s">
        <v>5528</v>
      </c>
      <c r="J1023" s="196" t="s">
        <v>5529</v>
      </c>
      <c r="K1023" s="195" t="s">
        <v>7659</v>
      </c>
      <c r="L1023" s="197"/>
      <c r="M1023" s="197"/>
      <c r="N1023" s="197"/>
      <c r="O1023" s="197"/>
      <c r="P1023" s="193" t="s">
        <v>7135</v>
      </c>
      <c r="Q1023" s="193"/>
      <c r="R1023" s="193"/>
    </row>
    <row r="1024" spans="1:19" s="7" customFormat="1" ht="15" customHeight="1" x14ac:dyDescent="0.2">
      <c r="A1024" s="249" t="s">
        <v>5538</v>
      </c>
      <c r="B1024" s="194" t="s">
        <v>5531</v>
      </c>
      <c r="C1024" s="194" t="s">
        <v>5532</v>
      </c>
      <c r="D1024" s="194" t="s">
        <v>7132</v>
      </c>
      <c r="E1024" s="208" t="s">
        <v>5533</v>
      </c>
      <c r="F1024" s="206">
        <v>60</v>
      </c>
      <c r="G1024" s="226">
        <v>41985</v>
      </c>
      <c r="H1024" s="206" t="s">
        <v>27</v>
      </c>
      <c r="I1024" s="198" t="s">
        <v>5534</v>
      </c>
      <c r="J1024" s="196" t="s">
        <v>5535</v>
      </c>
      <c r="K1024" s="195" t="s">
        <v>7658</v>
      </c>
      <c r="L1024" s="197" t="s">
        <v>5536</v>
      </c>
      <c r="M1024" s="197" t="s">
        <v>5537</v>
      </c>
      <c r="N1024" s="197" t="s">
        <v>7846</v>
      </c>
      <c r="O1024" s="197" t="s">
        <v>7789</v>
      </c>
      <c r="P1024" s="193" t="s">
        <v>7135</v>
      </c>
      <c r="Q1024" s="193" t="s">
        <v>7162</v>
      </c>
      <c r="R1024" s="193" t="s">
        <v>7194</v>
      </c>
    </row>
    <row r="1025" spans="1:18" s="7" customFormat="1" ht="15" customHeight="1" x14ac:dyDescent="0.2">
      <c r="A1025" s="249" t="s">
        <v>5539</v>
      </c>
      <c r="B1025" s="194" t="s">
        <v>5549</v>
      </c>
      <c r="C1025" s="194" t="s">
        <v>5550</v>
      </c>
      <c r="D1025" s="194" t="s">
        <v>7132</v>
      </c>
      <c r="E1025" s="208" t="s">
        <v>5551</v>
      </c>
      <c r="F1025" s="206">
        <v>60</v>
      </c>
      <c r="G1025" s="226">
        <v>41985</v>
      </c>
      <c r="H1025" s="206" t="s">
        <v>27</v>
      </c>
      <c r="I1025" s="198" t="s">
        <v>5552</v>
      </c>
      <c r="J1025" s="196" t="s">
        <v>5564</v>
      </c>
      <c r="K1025" s="195" t="s">
        <v>7658</v>
      </c>
      <c r="L1025" s="197" t="s">
        <v>5553</v>
      </c>
      <c r="M1025" s="197">
        <v>6710505</v>
      </c>
      <c r="N1025" s="197" t="s">
        <v>7884</v>
      </c>
      <c r="O1025" s="197" t="s">
        <v>7186</v>
      </c>
      <c r="P1025" s="193" t="s">
        <v>7376</v>
      </c>
      <c r="Q1025" s="193"/>
      <c r="R1025" s="193"/>
    </row>
    <row r="1026" spans="1:18" s="16" customFormat="1" x14ac:dyDescent="0.2">
      <c r="A1026" s="249" t="s">
        <v>5540</v>
      </c>
      <c r="B1026" s="194" t="s">
        <v>5570</v>
      </c>
      <c r="C1026" s="194" t="s">
        <v>5571</v>
      </c>
      <c r="D1026" s="194" t="s">
        <v>7132</v>
      </c>
      <c r="E1026" s="208" t="s">
        <v>5572</v>
      </c>
      <c r="F1026" s="206">
        <v>60</v>
      </c>
      <c r="G1026" s="226">
        <v>41985</v>
      </c>
      <c r="H1026" s="206" t="s">
        <v>14</v>
      </c>
      <c r="I1026" s="198" t="s">
        <v>5573</v>
      </c>
      <c r="J1026" s="196">
        <v>3183779562</v>
      </c>
      <c r="K1026" s="195" t="s">
        <v>7659</v>
      </c>
      <c r="L1026" s="197"/>
      <c r="M1026" s="197"/>
      <c r="N1026" s="197"/>
      <c r="O1026" s="197"/>
      <c r="P1026" s="193" t="s">
        <v>7358</v>
      </c>
      <c r="Q1026" s="193"/>
      <c r="R1026" s="193" t="s">
        <v>8641</v>
      </c>
    </row>
    <row r="1027" spans="1:18" s="16" customFormat="1" x14ac:dyDescent="0.2">
      <c r="A1027" s="249" t="s">
        <v>5541</v>
      </c>
      <c r="B1027" s="194" t="s">
        <v>5554</v>
      </c>
      <c r="C1027" s="194" t="s">
        <v>5555</v>
      </c>
      <c r="D1027" s="194" t="s">
        <v>7131</v>
      </c>
      <c r="E1027" s="208" t="s">
        <v>5556</v>
      </c>
      <c r="F1027" s="206">
        <v>60</v>
      </c>
      <c r="G1027" s="226">
        <v>41985</v>
      </c>
      <c r="H1027" s="206" t="s">
        <v>27</v>
      </c>
      <c r="I1027" s="198" t="s">
        <v>5557</v>
      </c>
      <c r="J1027" s="196" t="s">
        <v>5563</v>
      </c>
      <c r="K1027" s="195" t="s">
        <v>7658</v>
      </c>
      <c r="L1027" s="197" t="s">
        <v>5558</v>
      </c>
      <c r="M1027" s="197">
        <v>6578700</v>
      </c>
      <c r="N1027" s="197" t="s">
        <v>7853</v>
      </c>
      <c r="O1027" s="197" t="s">
        <v>7206</v>
      </c>
      <c r="P1027" s="193" t="s">
        <v>7135</v>
      </c>
      <c r="Q1027" s="193" t="s">
        <v>7252</v>
      </c>
      <c r="R1027" s="193" t="s">
        <v>7985</v>
      </c>
    </row>
    <row r="1028" spans="1:18" s="16" customFormat="1" ht="15" customHeight="1" x14ac:dyDescent="0.2">
      <c r="A1028" s="249" t="s">
        <v>5542</v>
      </c>
      <c r="B1028" s="194" t="s">
        <v>5565</v>
      </c>
      <c r="C1028" s="194" t="s">
        <v>137</v>
      </c>
      <c r="D1028" s="194" t="s">
        <v>7132</v>
      </c>
      <c r="E1028" s="208" t="s">
        <v>5566</v>
      </c>
      <c r="F1028" s="206">
        <v>60</v>
      </c>
      <c r="G1028" s="226">
        <v>41985</v>
      </c>
      <c r="H1028" s="206" t="s">
        <v>27</v>
      </c>
      <c r="I1028" s="198" t="s">
        <v>5567</v>
      </c>
      <c r="J1028" s="196" t="s">
        <v>5568</v>
      </c>
      <c r="K1028" s="195" t="s">
        <v>7658</v>
      </c>
      <c r="L1028" s="197" t="s">
        <v>5569</v>
      </c>
      <c r="M1028" s="197">
        <v>6439396</v>
      </c>
      <c r="N1028" s="197" t="s">
        <v>7897</v>
      </c>
      <c r="O1028" s="197" t="s">
        <v>7320</v>
      </c>
      <c r="P1028" s="193" t="s">
        <v>7135</v>
      </c>
      <c r="Q1028" s="193" t="s">
        <v>7228</v>
      </c>
      <c r="R1028" s="193" t="s">
        <v>7229</v>
      </c>
    </row>
    <row r="1029" spans="1:18" s="16" customFormat="1" x14ac:dyDescent="0.2">
      <c r="A1029" s="249" t="s">
        <v>5543</v>
      </c>
      <c r="B1029" s="194" t="s">
        <v>7236</v>
      </c>
      <c r="C1029" s="194" t="s">
        <v>5559</v>
      </c>
      <c r="D1029" s="194" t="s">
        <v>7131</v>
      </c>
      <c r="E1029" s="208" t="s">
        <v>5560</v>
      </c>
      <c r="F1029" s="206">
        <v>60</v>
      </c>
      <c r="G1029" s="226">
        <v>41985</v>
      </c>
      <c r="H1029" s="206" t="s">
        <v>27</v>
      </c>
      <c r="I1029" s="198" t="s">
        <v>5561</v>
      </c>
      <c r="J1029" s="196" t="s">
        <v>5562</v>
      </c>
      <c r="K1029" s="195" t="s">
        <v>7658</v>
      </c>
      <c r="L1029" s="197" t="s">
        <v>5340</v>
      </c>
      <c r="M1029" s="197">
        <v>6422320</v>
      </c>
      <c r="N1029" s="197" t="s">
        <v>7895</v>
      </c>
      <c r="O1029" s="197" t="s">
        <v>7186</v>
      </c>
      <c r="P1029" s="193" t="s">
        <v>7135</v>
      </c>
      <c r="Q1029" s="193" t="s">
        <v>7237</v>
      </c>
      <c r="R1029" s="193" t="s">
        <v>7186</v>
      </c>
    </row>
    <row r="1030" spans="1:18" s="16" customFormat="1" x14ac:dyDescent="0.2">
      <c r="A1030" s="249" t="s">
        <v>5544</v>
      </c>
      <c r="B1030" s="194" t="s">
        <v>5574</v>
      </c>
      <c r="C1030" s="194" t="s">
        <v>1931</v>
      </c>
      <c r="D1030" s="194" t="s">
        <v>7132</v>
      </c>
      <c r="E1030" s="208" t="s">
        <v>5575</v>
      </c>
      <c r="F1030" s="206">
        <v>60</v>
      </c>
      <c r="G1030" s="226">
        <v>41985</v>
      </c>
      <c r="H1030" s="206" t="s">
        <v>27</v>
      </c>
      <c r="I1030" s="198" t="s">
        <v>5576</v>
      </c>
      <c r="J1030" s="229" t="s">
        <v>5577</v>
      </c>
      <c r="K1030" s="195" t="s">
        <v>7658</v>
      </c>
      <c r="L1030" s="197" t="s">
        <v>1163</v>
      </c>
      <c r="M1030" s="197" t="s">
        <v>5578</v>
      </c>
      <c r="N1030" s="197" t="s">
        <v>7895</v>
      </c>
      <c r="O1030" s="197" t="s">
        <v>7223</v>
      </c>
      <c r="P1030" s="193" t="s">
        <v>7135</v>
      </c>
      <c r="Q1030" s="193" t="s">
        <v>5483</v>
      </c>
      <c r="R1030" s="193" t="s">
        <v>7223</v>
      </c>
    </row>
    <row r="1031" spans="1:18" s="16" customFormat="1" x14ac:dyDescent="0.2">
      <c r="A1031" s="249" t="s">
        <v>5545</v>
      </c>
      <c r="B1031" s="194" t="s">
        <v>5579</v>
      </c>
      <c r="C1031" s="194" t="s">
        <v>3695</v>
      </c>
      <c r="D1031" s="194" t="s">
        <v>7131</v>
      </c>
      <c r="E1031" s="208" t="s">
        <v>5580</v>
      </c>
      <c r="F1031" s="206">
        <v>60</v>
      </c>
      <c r="G1031" s="226">
        <v>41985</v>
      </c>
      <c r="H1031" s="206" t="s">
        <v>27</v>
      </c>
      <c r="I1031" s="198" t="s">
        <v>5581</v>
      </c>
      <c r="J1031" s="196" t="s">
        <v>5582</v>
      </c>
      <c r="K1031" s="195" t="s">
        <v>7658</v>
      </c>
      <c r="L1031" s="197" t="s">
        <v>5583</v>
      </c>
      <c r="M1031" s="197">
        <v>6787870</v>
      </c>
      <c r="N1031" s="197" t="s">
        <v>7848</v>
      </c>
      <c r="O1031" s="197" t="s">
        <v>7790</v>
      </c>
      <c r="P1031" s="193" t="s">
        <v>7135</v>
      </c>
      <c r="Q1031" s="193" t="s">
        <v>7249</v>
      </c>
      <c r="R1031" s="193" t="s">
        <v>7149</v>
      </c>
    </row>
    <row r="1032" spans="1:18" s="16" customFormat="1" x14ac:dyDescent="0.2">
      <c r="A1032" s="249" t="s">
        <v>5546</v>
      </c>
      <c r="B1032" s="194" t="s">
        <v>5584</v>
      </c>
      <c r="C1032" s="194" t="s">
        <v>5585</v>
      </c>
      <c r="D1032" s="194" t="s">
        <v>7132</v>
      </c>
      <c r="E1032" s="208" t="s">
        <v>5586</v>
      </c>
      <c r="F1032" s="206">
        <v>60</v>
      </c>
      <c r="G1032" s="226">
        <v>41985</v>
      </c>
      <c r="H1032" s="206" t="s">
        <v>27</v>
      </c>
      <c r="I1032" s="198" t="s">
        <v>5587</v>
      </c>
      <c r="J1032" s="196" t="s">
        <v>5588</v>
      </c>
      <c r="K1032" s="195" t="s">
        <v>7658</v>
      </c>
      <c r="L1032" s="197" t="s">
        <v>5589</v>
      </c>
      <c r="M1032" s="197">
        <v>6479867</v>
      </c>
      <c r="N1032" s="197" t="s">
        <v>7846</v>
      </c>
      <c r="O1032" s="197" t="s">
        <v>7144</v>
      </c>
      <c r="P1032" s="193" t="s">
        <v>7358</v>
      </c>
      <c r="Q1032" s="193"/>
      <c r="R1032" s="193"/>
    </row>
    <row r="1033" spans="1:18" s="16" customFormat="1" x14ac:dyDescent="0.2">
      <c r="A1033" s="249" t="s">
        <v>5547</v>
      </c>
      <c r="B1033" s="194" t="s">
        <v>5590</v>
      </c>
      <c r="C1033" s="194" t="s">
        <v>5591</v>
      </c>
      <c r="D1033" s="194" t="s">
        <v>7131</v>
      </c>
      <c r="E1033" s="208" t="s">
        <v>5592</v>
      </c>
      <c r="F1033" s="206">
        <v>60</v>
      </c>
      <c r="G1033" s="226">
        <v>41985</v>
      </c>
      <c r="H1033" s="206" t="s">
        <v>27</v>
      </c>
      <c r="I1033" s="198" t="s">
        <v>5593</v>
      </c>
      <c r="J1033" s="196" t="s">
        <v>5594</v>
      </c>
      <c r="K1033" s="195" t="s">
        <v>7658</v>
      </c>
      <c r="L1033" s="197" t="s">
        <v>5595</v>
      </c>
      <c r="M1033" s="197" t="s">
        <v>5596</v>
      </c>
      <c r="N1033" s="197" t="s">
        <v>7895</v>
      </c>
      <c r="O1033" s="197" t="s">
        <v>7791</v>
      </c>
      <c r="P1033" s="193" t="s">
        <v>7358</v>
      </c>
      <c r="Q1033" s="193"/>
      <c r="R1033" s="193" t="s">
        <v>7984</v>
      </c>
    </row>
    <row r="1034" spans="1:18" s="16" customFormat="1" x14ac:dyDescent="0.2">
      <c r="A1034" s="249" t="s">
        <v>5548</v>
      </c>
      <c r="B1034" s="194" t="s">
        <v>5602</v>
      </c>
      <c r="C1034" s="194" t="s">
        <v>5603</v>
      </c>
      <c r="D1034" s="194" t="s">
        <v>7132</v>
      </c>
      <c r="E1034" s="208" t="s">
        <v>5604</v>
      </c>
      <c r="F1034" s="206">
        <v>60</v>
      </c>
      <c r="G1034" s="226">
        <v>41985</v>
      </c>
      <c r="H1034" s="206" t="s">
        <v>27</v>
      </c>
      <c r="I1034" s="198" t="s">
        <v>5605</v>
      </c>
      <c r="J1034" s="196">
        <v>6307781</v>
      </c>
      <c r="K1034" s="195" t="s">
        <v>7658</v>
      </c>
      <c r="L1034" s="197" t="s">
        <v>5606</v>
      </c>
      <c r="M1034" s="197" t="s">
        <v>5607</v>
      </c>
      <c r="N1034" s="197" t="s">
        <v>7882</v>
      </c>
      <c r="O1034" s="197" t="s">
        <v>7186</v>
      </c>
      <c r="P1034" s="193" t="s">
        <v>7135</v>
      </c>
      <c r="Q1034" s="193" t="s">
        <v>7136</v>
      </c>
      <c r="R1034" s="193" t="s">
        <v>7988</v>
      </c>
    </row>
    <row r="1035" spans="1:18" s="16" customFormat="1" x14ac:dyDescent="0.2">
      <c r="A1035" s="249" t="s">
        <v>5608</v>
      </c>
      <c r="B1035" s="194" t="s">
        <v>5597</v>
      </c>
      <c r="C1035" s="194" t="s">
        <v>5598</v>
      </c>
      <c r="D1035" s="194" t="s">
        <v>7132</v>
      </c>
      <c r="E1035" s="208" t="s">
        <v>5599</v>
      </c>
      <c r="F1035" s="206">
        <v>60</v>
      </c>
      <c r="G1035" s="226">
        <v>41985</v>
      </c>
      <c r="H1035" s="206" t="s">
        <v>27</v>
      </c>
      <c r="I1035" s="198" t="s">
        <v>5600</v>
      </c>
      <c r="J1035" s="196" t="s">
        <v>5601</v>
      </c>
      <c r="K1035" s="195" t="s">
        <v>7658</v>
      </c>
      <c r="L1035" s="197" t="s">
        <v>704</v>
      </c>
      <c r="M1035" s="197">
        <v>6450303</v>
      </c>
      <c r="N1035" s="197" t="s">
        <v>7895</v>
      </c>
      <c r="O1035" s="197" t="s">
        <v>7285</v>
      </c>
      <c r="P1035" s="193" t="s">
        <v>7358</v>
      </c>
      <c r="Q1035" s="193"/>
      <c r="R1035" s="193" t="s">
        <v>7342</v>
      </c>
    </row>
    <row r="1036" spans="1:18" s="10" customFormat="1" ht="15" customHeight="1" x14ac:dyDescent="0.2">
      <c r="A1036" s="249" t="s">
        <v>5637</v>
      </c>
      <c r="B1036" s="265" t="s">
        <v>5636</v>
      </c>
      <c r="C1036" s="265" t="s">
        <v>5635</v>
      </c>
      <c r="D1036" s="265" t="s">
        <v>7131</v>
      </c>
      <c r="E1036" s="289" t="s">
        <v>5634</v>
      </c>
      <c r="F1036" s="280">
        <v>61</v>
      </c>
      <c r="G1036" s="296">
        <v>42090</v>
      </c>
      <c r="H1036" s="280" t="s">
        <v>5617</v>
      </c>
      <c r="I1036" s="297" t="s">
        <v>5633</v>
      </c>
      <c r="J1036" s="263" t="s">
        <v>5632</v>
      </c>
      <c r="K1036" s="260" t="s">
        <v>7659</v>
      </c>
      <c r="L1036" s="266"/>
      <c r="M1036" s="266"/>
      <c r="N1036" s="266"/>
      <c r="O1036" s="266"/>
      <c r="P1036" s="259" t="s">
        <v>7135</v>
      </c>
      <c r="Q1036" s="259" t="s">
        <v>7230</v>
      </c>
      <c r="R1036" s="259" t="s">
        <v>7231</v>
      </c>
    </row>
    <row r="1037" spans="1:18" s="10" customFormat="1" ht="15" customHeight="1" x14ac:dyDescent="0.2">
      <c r="A1037" s="249" t="s">
        <v>5631</v>
      </c>
      <c r="B1037" s="265" t="s">
        <v>5630</v>
      </c>
      <c r="C1037" s="265" t="s">
        <v>5629</v>
      </c>
      <c r="D1037" s="265" t="s">
        <v>7132</v>
      </c>
      <c r="E1037" s="279" t="s">
        <v>5628</v>
      </c>
      <c r="F1037" s="280">
        <v>61</v>
      </c>
      <c r="G1037" s="296">
        <v>42090</v>
      </c>
      <c r="H1037" s="280" t="s">
        <v>5617</v>
      </c>
      <c r="I1037" s="297" t="s">
        <v>5627</v>
      </c>
      <c r="J1037" s="263" t="s">
        <v>5626</v>
      </c>
      <c r="K1037" s="260" t="s">
        <v>7659</v>
      </c>
      <c r="L1037" s="266"/>
      <c r="M1037" s="266"/>
      <c r="N1037" s="266"/>
      <c r="O1037" s="266"/>
      <c r="P1037" s="259" t="s">
        <v>7135</v>
      </c>
      <c r="Q1037" s="259" t="s">
        <v>7171</v>
      </c>
      <c r="R1037" s="259" t="s">
        <v>7200</v>
      </c>
    </row>
    <row r="1038" spans="1:18" s="10" customFormat="1" ht="15" customHeight="1" x14ac:dyDescent="0.2">
      <c r="A1038" s="249" t="s">
        <v>5625</v>
      </c>
      <c r="B1038" s="265" t="s">
        <v>5624</v>
      </c>
      <c r="C1038" s="265" t="s">
        <v>5623</v>
      </c>
      <c r="D1038" s="265" t="s">
        <v>7132</v>
      </c>
      <c r="E1038" s="279" t="s">
        <v>5622</v>
      </c>
      <c r="F1038" s="280">
        <v>61</v>
      </c>
      <c r="G1038" s="296">
        <v>42090</v>
      </c>
      <c r="H1038" s="280" t="s">
        <v>5617</v>
      </c>
      <c r="I1038" s="297" t="s">
        <v>5621</v>
      </c>
      <c r="J1038" s="263">
        <v>3153041176</v>
      </c>
      <c r="K1038" s="260" t="s">
        <v>7659</v>
      </c>
      <c r="L1038" s="266"/>
      <c r="M1038" s="266"/>
      <c r="N1038" s="266"/>
      <c r="O1038" s="266"/>
      <c r="P1038" s="259" t="s">
        <v>7135</v>
      </c>
      <c r="Q1038" s="259" t="s">
        <v>7293</v>
      </c>
      <c r="R1038" s="259" t="s">
        <v>7294</v>
      </c>
    </row>
    <row r="1039" spans="1:18" s="10" customFormat="1" ht="15" customHeight="1" x14ac:dyDescent="0.2">
      <c r="A1039" s="249" t="s">
        <v>5620</v>
      </c>
      <c r="B1039" s="265" t="s">
        <v>5619</v>
      </c>
      <c r="C1039" s="265" t="s">
        <v>1074</v>
      </c>
      <c r="D1039" s="265" t="s">
        <v>7132</v>
      </c>
      <c r="E1039" s="279" t="s">
        <v>5618</v>
      </c>
      <c r="F1039" s="280">
        <v>61</v>
      </c>
      <c r="G1039" s="296">
        <v>42090</v>
      </c>
      <c r="H1039" s="280" t="s">
        <v>5617</v>
      </c>
      <c r="I1039" s="297" t="s">
        <v>5616</v>
      </c>
      <c r="J1039" s="263" t="s">
        <v>5615</v>
      </c>
      <c r="K1039" s="260" t="s">
        <v>7659</v>
      </c>
      <c r="L1039" s="266"/>
      <c r="M1039" s="266"/>
      <c r="N1039" s="266"/>
      <c r="O1039" s="266"/>
      <c r="P1039" s="259" t="s">
        <v>7313</v>
      </c>
      <c r="Q1039" s="259"/>
      <c r="R1039" s="259" t="s">
        <v>7574</v>
      </c>
    </row>
    <row r="1040" spans="1:18" s="10" customFormat="1" ht="15" customHeight="1" x14ac:dyDescent="0.2">
      <c r="A1040" s="249" t="s">
        <v>5614</v>
      </c>
      <c r="B1040" s="265" t="s">
        <v>5613</v>
      </c>
      <c r="C1040" s="265" t="s">
        <v>1048</v>
      </c>
      <c r="D1040" s="265" t="s">
        <v>7131</v>
      </c>
      <c r="E1040" s="279" t="s">
        <v>5612</v>
      </c>
      <c r="F1040" s="280">
        <v>61</v>
      </c>
      <c r="G1040" s="296">
        <v>42090</v>
      </c>
      <c r="H1040" s="280" t="s">
        <v>27</v>
      </c>
      <c r="I1040" s="297" t="s">
        <v>5611</v>
      </c>
      <c r="J1040" s="263">
        <v>3183909817</v>
      </c>
      <c r="K1040" s="260" t="s">
        <v>7658</v>
      </c>
      <c r="L1040" s="266" t="s">
        <v>5610</v>
      </c>
      <c r="M1040" s="266">
        <v>3017852926</v>
      </c>
      <c r="N1040" s="266" t="s">
        <v>7846</v>
      </c>
      <c r="O1040" s="266" t="s">
        <v>7186</v>
      </c>
      <c r="P1040" s="259" t="s">
        <v>7135</v>
      </c>
      <c r="Q1040" s="259" t="s">
        <v>7244</v>
      </c>
      <c r="R1040" s="259" t="s">
        <v>7248</v>
      </c>
    </row>
    <row r="1041" spans="1:19" s="10" customFormat="1" ht="15" customHeight="1" x14ac:dyDescent="0.2">
      <c r="A1041" s="249" t="s">
        <v>5638</v>
      </c>
      <c r="B1041" s="265" t="s">
        <v>5662</v>
      </c>
      <c r="C1041" s="265" t="s">
        <v>5663</v>
      </c>
      <c r="D1041" s="265" t="s">
        <v>7132</v>
      </c>
      <c r="E1041" s="279" t="s">
        <v>5664</v>
      </c>
      <c r="F1041" s="280">
        <v>61</v>
      </c>
      <c r="G1041" s="296">
        <v>42090</v>
      </c>
      <c r="H1041" s="280" t="s">
        <v>14</v>
      </c>
      <c r="I1041" s="297" t="s">
        <v>5665</v>
      </c>
      <c r="J1041" s="263">
        <v>3154155912</v>
      </c>
      <c r="K1041" s="260" t="s">
        <v>7659</v>
      </c>
      <c r="L1041" s="266"/>
      <c r="M1041" s="266"/>
      <c r="N1041" s="266"/>
      <c r="O1041" s="266"/>
      <c r="P1041" s="259" t="s">
        <v>7135</v>
      </c>
      <c r="Q1041" s="259" t="s">
        <v>5016</v>
      </c>
      <c r="R1041" s="259" t="s">
        <v>7128</v>
      </c>
    </row>
    <row r="1042" spans="1:19" s="10" customFormat="1" ht="15" customHeight="1" x14ac:dyDescent="0.2">
      <c r="A1042" s="249" t="s">
        <v>5639</v>
      </c>
      <c r="B1042" s="265" t="s">
        <v>5666</v>
      </c>
      <c r="C1042" s="265" t="s">
        <v>5667</v>
      </c>
      <c r="D1042" s="265" t="s">
        <v>7132</v>
      </c>
      <c r="E1042" s="279" t="s">
        <v>5668</v>
      </c>
      <c r="F1042" s="280">
        <v>61</v>
      </c>
      <c r="G1042" s="296">
        <v>42090</v>
      </c>
      <c r="H1042" s="280" t="s">
        <v>14</v>
      </c>
      <c r="I1042" s="297" t="s">
        <v>5669</v>
      </c>
      <c r="J1042" s="263" t="s">
        <v>5670</v>
      </c>
      <c r="K1042" s="260" t="s">
        <v>7658</v>
      </c>
      <c r="L1042" s="266" t="s">
        <v>7575</v>
      </c>
      <c r="M1042" s="266" t="s">
        <v>7576</v>
      </c>
      <c r="N1042" s="266" t="s">
        <v>7846</v>
      </c>
      <c r="O1042" s="266"/>
      <c r="P1042" s="259" t="s">
        <v>7135</v>
      </c>
      <c r="Q1042" s="259" t="s">
        <v>7073</v>
      </c>
      <c r="R1042" s="259" t="s">
        <v>8113</v>
      </c>
    </row>
    <row r="1043" spans="1:19" s="10" customFormat="1" ht="15" customHeight="1" x14ac:dyDescent="0.2">
      <c r="A1043" s="249" t="s">
        <v>5640</v>
      </c>
      <c r="B1043" s="265" t="s">
        <v>5676</v>
      </c>
      <c r="C1043" s="265" t="s">
        <v>5677</v>
      </c>
      <c r="D1043" s="265" t="s">
        <v>7131</v>
      </c>
      <c r="E1043" s="279" t="s">
        <v>5678</v>
      </c>
      <c r="F1043" s="280">
        <v>61</v>
      </c>
      <c r="G1043" s="296">
        <v>42090</v>
      </c>
      <c r="H1043" s="280" t="s">
        <v>14</v>
      </c>
      <c r="I1043" s="297" t="s">
        <v>5679</v>
      </c>
      <c r="J1043" s="263">
        <v>3219934316</v>
      </c>
      <c r="K1043" s="260" t="s">
        <v>7659</v>
      </c>
      <c r="L1043" s="266"/>
      <c r="M1043" s="266"/>
      <c r="N1043" s="266"/>
      <c r="O1043" s="266"/>
      <c r="P1043" s="259" t="s">
        <v>7135</v>
      </c>
      <c r="Q1043" s="259" t="s">
        <v>7171</v>
      </c>
      <c r="R1043" s="259" t="s">
        <v>7199</v>
      </c>
    </row>
    <row r="1044" spans="1:19" s="10" customFormat="1" ht="15" customHeight="1" x14ac:dyDescent="0.2">
      <c r="A1044" s="249" t="s">
        <v>5641</v>
      </c>
      <c r="B1044" s="265" t="s">
        <v>5671</v>
      </c>
      <c r="C1044" s="265" t="s">
        <v>5672</v>
      </c>
      <c r="D1044" s="265" t="s">
        <v>7132</v>
      </c>
      <c r="E1044" s="279" t="s">
        <v>5673</v>
      </c>
      <c r="F1044" s="280">
        <v>61</v>
      </c>
      <c r="G1044" s="296">
        <v>42090</v>
      </c>
      <c r="H1044" s="280" t="s">
        <v>14</v>
      </c>
      <c r="I1044" s="297" t="s">
        <v>5674</v>
      </c>
      <c r="J1044" s="263" t="s">
        <v>5675</v>
      </c>
      <c r="K1044" s="260" t="s">
        <v>7659</v>
      </c>
      <c r="L1044" s="266"/>
      <c r="M1044" s="266"/>
      <c r="N1044" s="266"/>
      <c r="O1044" s="266"/>
      <c r="P1044" s="259" t="s">
        <v>7135</v>
      </c>
      <c r="Q1044" s="259" t="s">
        <v>7171</v>
      </c>
      <c r="R1044" s="259" t="s">
        <v>7250</v>
      </c>
    </row>
    <row r="1045" spans="1:19" s="10" customFormat="1" ht="15" customHeight="1" x14ac:dyDescent="0.2">
      <c r="A1045" s="249" t="s">
        <v>5642</v>
      </c>
      <c r="B1045" s="265" t="s">
        <v>5680</v>
      </c>
      <c r="C1045" s="265" t="s">
        <v>5681</v>
      </c>
      <c r="D1045" s="265" t="s">
        <v>7132</v>
      </c>
      <c r="E1045" s="279" t="s">
        <v>5682</v>
      </c>
      <c r="F1045" s="280">
        <v>61</v>
      </c>
      <c r="G1045" s="296">
        <v>42090</v>
      </c>
      <c r="H1045" s="280" t="s">
        <v>27</v>
      </c>
      <c r="I1045" s="297" t="s">
        <v>5683</v>
      </c>
      <c r="J1045" s="263" t="s">
        <v>5684</v>
      </c>
      <c r="K1045" s="260" t="s">
        <v>7658</v>
      </c>
      <c r="L1045" s="266" t="s">
        <v>5685</v>
      </c>
      <c r="M1045" s="266" t="s">
        <v>5686</v>
      </c>
      <c r="N1045" s="266" t="s">
        <v>7846</v>
      </c>
      <c r="O1045" s="266" t="s">
        <v>7280</v>
      </c>
      <c r="P1045" s="259" t="s">
        <v>7313</v>
      </c>
      <c r="Q1045" s="259"/>
      <c r="R1045" s="299" t="s">
        <v>7577</v>
      </c>
    </row>
    <row r="1046" spans="1:19" s="10" customFormat="1" ht="15" customHeight="1" x14ac:dyDescent="0.2">
      <c r="A1046" s="249" t="s">
        <v>5643</v>
      </c>
      <c r="B1046" s="265" t="s">
        <v>5687</v>
      </c>
      <c r="C1046" s="265" t="s">
        <v>5688</v>
      </c>
      <c r="D1046" s="265" t="s">
        <v>7131</v>
      </c>
      <c r="E1046" s="279" t="s">
        <v>5689</v>
      </c>
      <c r="F1046" s="280">
        <v>61</v>
      </c>
      <c r="G1046" s="296">
        <v>42090</v>
      </c>
      <c r="H1046" s="280" t="s">
        <v>27</v>
      </c>
      <c r="I1046" s="297" t="s">
        <v>5690</v>
      </c>
      <c r="J1046" s="263" t="s">
        <v>5691</v>
      </c>
      <c r="K1046" s="260" t="s">
        <v>7658</v>
      </c>
      <c r="L1046" s="266" t="s">
        <v>5692</v>
      </c>
      <c r="M1046" s="266">
        <v>6422241</v>
      </c>
      <c r="N1046" s="266" t="s">
        <v>7846</v>
      </c>
      <c r="O1046" s="266" t="s">
        <v>7578</v>
      </c>
      <c r="P1046" s="259" t="s">
        <v>7376</v>
      </c>
      <c r="Q1046" s="259"/>
      <c r="R1046" s="259" t="s">
        <v>7602</v>
      </c>
    </row>
    <row r="1047" spans="1:19" s="10" customFormat="1" ht="15" customHeight="1" x14ac:dyDescent="0.2">
      <c r="A1047" s="249" t="s">
        <v>5644</v>
      </c>
      <c r="B1047" s="265" t="s">
        <v>5693</v>
      </c>
      <c r="C1047" s="265" t="s">
        <v>5694</v>
      </c>
      <c r="D1047" s="265" t="s">
        <v>7131</v>
      </c>
      <c r="E1047" s="279" t="s">
        <v>5695</v>
      </c>
      <c r="F1047" s="280">
        <v>61</v>
      </c>
      <c r="G1047" s="296">
        <v>42090</v>
      </c>
      <c r="H1047" s="280" t="s">
        <v>27</v>
      </c>
      <c r="I1047" s="297" t="s">
        <v>5696</v>
      </c>
      <c r="J1047" s="263" t="s">
        <v>5697</v>
      </c>
      <c r="K1047" s="260" t="s">
        <v>7658</v>
      </c>
      <c r="L1047" s="266" t="s">
        <v>5698</v>
      </c>
      <c r="M1047" s="266" t="s">
        <v>5699</v>
      </c>
      <c r="N1047" s="266" t="s">
        <v>7895</v>
      </c>
      <c r="O1047" s="266" t="s">
        <v>7579</v>
      </c>
      <c r="P1047" s="259" t="s">
        <v>7135</v>
      </c>
      <c r="Q1047" s="259" t="s">
        <v>7247</v>
      </c>
      <c r="R1047" s="259" t="s">
        <v>7251</v>
      </c>
    </row>
    <row r="1048" spans="1:19" s="10" customFormat="1" ht="15" customHeight="1" x14ac:dyDescent="0.2">
      <c r="A1048" s="249" t="s">
        <v>5645</v>
      </c>
      <c r="B1048" s="265" t="s">
        <v>5700</v>
      </c>
      <c r="C1048" s="265" t="s">
        <v>5701</v>
      </c>
      <c r="D1048" s="265" t="s">
        <v>7132</v>
      </c>
      <c r="E1048" s="279" t="s">
        <v>5702</v>
      </c>
      <c r="F1048" s="280">
        <v>61</v>
      </c>
      <c r="G1048" s="296">
        <v>42090</v>
      </c>
      <c r="H1048" s="280" t="s">
        <v>27</v>
      </c>
      <c r="I1048" s="297" t="s">
        <v>5703</v>
      </c>
      <c r="J1048" s="263" t="s">
        <v>5704</v>
      </c>
      <c r="K1048" s="260" t="s">
        <v>7658</v>
      </c>
      <c r="L1048" s="266" t="s">
        <v>5705</v>
      </c>
      <c r="M1048" s="266">
        <v>6470893</v>
      </c>
      <c r="N1048" s="266" t="s">
        <v>7846</v>
      </c>
      <c r="O1048" s="266" t="s">
        <v>7580</v>
      </c>
      <c r="P1048" s="259" t="s">
        <v>7313</v>
      </c>
      <c r="Q1048" s="259"/>
      <c r="R1048" s="259" t="s">
        <v>7581</v>
      </c>
    </row>
    <row r="1049" spans="1:19" s="10" customFormat="1" ht="15" customHeight="1" x14ac:dyDescent="0.2">
      <c r="A1049" s="249" t="s">
        <v>5646</v>
      </c>
      <c r="B1049" s="265" t="s">
        <v>5706</v>
      </c>
      <c r="C1049" s="265" t="s">
        <v>5707</v>
      </c>
      <c r="D1049" s="265" t="s">
        <v>7132</v>
      </c>
      <c r="E1049" s="279" t="s">
        <v>5708</v>
      </c>
      <c r="F1049" s="280">
        <v>61</v>
      </c>
      <c r="G1049" s="296">
        <v>42090</v>
      </c>
      <c r="H1049" s="280" t="s">
        <v>27</v>
      </c>
      <c r="I1049" s="297" t="s">
        <v>5709</v>
      </c>
      <c r="J1049" s="263" t="s">
        <v>5710</v>
      </c>
      <c r="K1049" s="260" t="s">
        <v>7658</v>
      </c>
      <c r="L1049" s="266" t="s">
        <v>7583</v>
      </c>
      <c r="M1049" s="266" t="s">
        <v>5711</v>
      </c>
      <c r="N1049" s="266" t="s">
        <v>7846</v>
      </c>
      <c r="O1049" s="266" t="s">
        <v>7582</v>
      </c>
      <c r="P1049" s="259" t="s">
        <v>7135</v>
      </c>
      <c r="Q1049" s="266" t="s">
        <v>7583</v>
      </c>
      <c r="R1049" s="266" t="s">
        <v>7582</v>
      </c>
    </row>
    <row r="1050" spans="1:19" s="10" customFormat="1" ht="15" customHeight="1" x14ac:dyDescent="0.2">
      <c r="A1050" s="249" t="s">
        <v>5647</v>
      </c>
      <c r="B1050" s="265" t="s">
        <v>5712</v>
      </c>
      <c r="C1050" s="265" t="s">
        <v>5713</v>
      </c>
      <c r="D1050" s="265" t="s">
        <v>7132</v>
      </c>
      <c r="E1050" s="279" t="s">
        <v>5714</v>
      </c>
      <c r="F1050" s="280">
        <v>61</v>
      </c>
      <c r="G1050" s="296">
        <v>42090</v>
      </c>
      <c r="H1050" s="280" t="s">
        <v>27</v>
      </c>
      <c r="I1050" s="297" t="s">
        <v>5715</v>
      </c>
      <c r="J1050" s="263" t="s">
        <v>5716</v>
      </c>
      <c r="K1050" s="260" t="s">
        <v>7658</v>
      </c>
      <c r="L1050" s="266" t="s">
        <v>5717</v>
      </c>
      <c r="M1050" s="266" t="s">
        <v>5718</v>
      </c>
      <c r="N1050" s="266" t="s">
        <v>7895</v>
      </c>
      <c r="O1050" s="266" t="s">
        <v>7206</v>
      </c>
      <c r="P1050" s="259" t="s">
        <v>7135</v>
      </c>
      <c r="Q1050" s="259" t="s">
        <v>7171</v>
      </c>
      <c r="R1050" s="266" t="s">
        <v>7206</v>
      </c>
    </row>
    <row r="1051" spans="1:19" s="10" customFormat="1" ht="15" customHeight="1" x14ac:dyDescent="0.2">
      <c r="A1051" s="249" t="s">
        <v>5648</v>
      </c>
      <c r="B1051" s="265" t="s">
        <v>5719</v>
      </c>
      <c r="C1051" s="265" t="s">
        <v>5720</v>
      </c>
      <c r="D1051" s="265" t="s">
        <v>7132</v>
      </c>
      <c r="E1051" s="279" t="s">
        <v>5721</v>
      </c>
      <c r="F1051" s="280">
        <v>61</v>
      </c>
      <c r="G1051" s="296">
        <v>42090</v>
      </c>
      <c r="H1051" s="280" t="s">
        <v>27</v>
      </c>
      <c r="I1051" s="297" t="s">
        <v>5722</v>
      </c>
      <c r="J1051" s="263" t="s">
        <v>5723</v>
      </c>
      <c r="K1051" s="260" t="s">
        <v>7658</v>
      </c>
      <c r="L1051" s="266" t="s">
        <v>5724</v>
      </c>
      <c r="M1051" s="266">
        <v>6802299</v>
      </c>
      <c r="N1051" s="266" t="s">
        <v>7895</v>
      </c>
      <c r="O1051" s="266" t="s">
        <v>7584</v>
      </c>
      <c r="P1051" s="259" t="s">
        <v>7135</v>
      </c>
      <c r="Q1051" s="259" t="s">
        <v>6781</v>
      </c>
      <c r="R1051" s="259" t="s">
        <v>7261</v>
      </c>
    </row>
    <row r="1052" spans="1:19" s="10" customFormat="1" ht="15" customHeight="1" x14ac:dyDescent="0.2">
      <c r="A1052" s="249" t="s">
        <v>5649</v>
      </c>
      <c r="B1052" s="265" t="s">
        <v>5725</v>
      </c>
      <c r="C1052" s="265" t="s">
        <v>5726</v>
      </c>
      <c r="D1052" s="265" t="s">
        <v>7132</v>
      </c>
      <c r="E1052" s="279" t="s">
        <v>5727</v>
      </c>
      <c r="F1052" s="280">
        <v>61</v>
      </c>
      <c r="G1052" s="296">
        <v>42090</v>
      </c>
      <c r="H1052" s="280" t="s">
        <v>27</v>
      </c>
      <c r="I1052" s="297" t="s">
        <v>5728</v>
      </c>
      <c r="J1052" s="263" t="s">
        <v>5729</v>
      </c>
      <c r="K1052" s="260" t="s">
        <v>7658</v>
      </c>
      <c r="L1052" s="263" t="s">
        <v>5730</v>
      </c>
      <c r="M1052" s="266" t="s">
        <v>5731</v>
      </c>
      <c r="N1052" s="266" t="s">
        <v>7847</v>
      </c>
      <c r="O1052" s="266" t="s">
        <v>7585</v>
      </c>
      <c r="P1052" s="259" t="s">
        <v>7135</v>
      </c>
      <c r="Q1052" s="259" t="s">
        <v>7178</v>
      </c>
      <c r="R1052" s="259" t="s">
        <v>7187</v>
      </c>
    </row>
    <row r="1053" spans="1:19" s="10" customFormat="1" ht="15" customHeight="1" x14ac:dyDescent="0.2">
      <c r="A1053" s="249" t="s">
        <v>5650</v>
      </c>
      <c r="B1053" s="265" t="s">
        <v>5732</v>
      </c>
      <c r="C1053" s="265" t="s">
        <v>3483</v>
      </c>
      <c r="D1053" s="265" t="s">
        <v>7132</v>
      </c>
      <c r="E1053" s="279" t="s">
        <v>5733</v>
      </c>
      <c r="F1053" s="280">
        <v>61</v>
      </c>
      <c r="G1053" s="296">
        <v>42090</v>
      </c>
      <c r="H1053" s="280" t="s">
        <v>27</v>
      </c>
      <c r="I1053" s="297" t="s">
        <v>5734</v>
      </c>
      <c r="J1053" s="263">
        <v>3166756521</v>
      </c>
      <c r="K1053" s="260" t="s">
        <v>7658</v>
      </c>
      <c r="L1053" s="266" t="s">
        <v>5735</v>
      </c>
      <c r="M1053" s="266" t="s">
        <v>5736</v>
      </c>
      <c r="N1053" s="266" t="s">
        <v>7846</v>
      </c>
      <c r="O1053" s="266" t="s">
        <v>7223</v>
      </c>
      <c r="P1053" s="259" t="s">
        <v>7313</v>
      </c>
      <c r="Q1053" s="259"/>
      <c r="R1053" s="259" t="s">
        <v>8642</v>
      </c>
    </row>
    <row r="1054" spans="1:19" s="10" customFormat="1" ht="15" customHeight="1" x14ac:dyDescent="0.2">
      <c r="A1054" s="249" t="s">
        <v>5651</v>
      </c>
      <c r="B1054" s="265" t="s">
        <v>5737</v>
      </c>
      <c r="C1054" s="265" t="s">
        <v>5738</v>
      </c>
      <c r="D1054" s="265" t="s">
        <v>7132</v>
      </c>
      <c r="E1054" s="279" t="s">
        <v>5739</v>
      </c>
      <c r="F1054" s="280">
        <v>61</v>
      </c>
      <c r="G1054" s="296">
        <v>42090</v>
      </c>
      <c r="H1054" s="280" t="s">
        <v>27</v>
      </c>
      <c r="I1054" s="297" t="s">
        <v>5740</v>
      </c>
      <c r="J1054" s="263" t="s">
        <v>5741</v>
      </c>
      <c r="K1054" s="260" t="s">
        <v>7658</v>
      </c>
      <c r="L1054" s="266" t="s">
        <v>5742</v>
      </c>
      <c r="M1054" s="266" t="s">
        <v>5741</v>
      </c>
      <c r="N1054" s="266" t="s">
        <v>7846</v>
      </c>
      <c r="O1054" s="266" t="s">
        <v>7280</v>
      </c>
      <c r="P1054" s="259" t="s">
        <v>7135</v>
      </c>
      <c r="Q1054" s="259" t="s">
        <v>6781</v>
      </c>
      <c r="R1054" s="259" t="s">
        <v>7264</v>
      </c>
      <c r="S1054" s="16"/>
    </row>
    <row r="1055" spans="1:19" s="10" customFormat="1" ht="15" customHeight="1" x14ac:dyDescent="0.2">
      <c r="A1055" s="249" t="s">
        <v>5652</v>
      </c>
      <c r="B1055" s="265" t="s">
        <v>5743</v>
      </c>
      <c r="C1055" s="265" t="s">
        <v>5744</v>
      </c>
      <c r="D1055" s="265" t="s">
        <v>7132</v>
      </c>
      <c r="E1055" s="279" t="s">
        <v>5745</v>
      </c>
      <c r="F1055" s="280">
        <v>61</v>
      </c>
      <c r="G1055" s="296">
        <v>42090</v>
      </c>
      <c r="H1055" s="280" t="s">
        <v>27</v>
      </c>
      <c r="I1055" s="297" t="s">
        <v>5746</v>
      </c>
      <c r="J1055" s="263" t="s">
        <v>5747</v>
      </c>
      <c r="K1055" s="260" t="s">
        <v>7658</v>
      </c>
      <c r="L1055" s="266" t="s">
        <v>5748</v>
      </c>
      <c r="M1055" s="266">
        <v>6979846</v>
      </c>
      <c r="N1055" s="266" t="s">
        <v>7895</v>
      </c>
      <c r="O1055" s="266" t="s">
        <v>7255</v>
      </c>
      <c r="P1055" s="259" t="s">
        <v>7135</v>
      </c>
      <c r="Q1055" s="259" t="s">
        <v>6212</v>
      </c>
      <c r="R1055" s="259" t="s">
        <v>7255</v>
      </c>
    </row>
    <row r="1056" spans="1:19" s="10" customFormat="1" ht="15" customHeight="1" x14ac:dyDescent="0.2">
      <c r="A1056" s="249" t="s">
        <v>5653</v>
      </c>
      <c r="B1056" s="265" t="s">
        <v>5749</v>
      </c>
      <c r="C1056" s="265" t="s">
        <v>5750</v>
      </c>
      <c r="D1056" s="265" t="s">
        <v>7132</v>
      </c>
      <c r="E1056" s="279" t="s">
        <v>5751</v>
      </c>
      <c r="F1056" s="280">
        <v>61</v>
      </c>
      <c r="G1056" s="296">
        <v>42090</v>
      </c>
      <c r="H1056" s="280" t="s">
        <v>5617</v>
      </c>
      <c r="I1056" s="297" t="s">
        <v>5752</v>
      </c>
      <c r="J1056" s="263" t="s">
        <v>5753</v>
      </c>
      <c r="K1056" s="260" t="s">
        <v>7659</v>
      </c>
      <c r="L1056" s="266"/>
      <c r="M1056" s="266"/>
      <c r="N1056" s="266"/>
      <c r="O1056" s="266"/>
      <c r="P1056" s="259" t="s">
        <v>7135</v>
      </c>
      <c r="Q1056" s="259" t="s">
        <v>6312</v>
      </c>
      <c r="R1056" s="259" t="s">
        <v>7243</v>
      </c>
    </row>
    <row r="1057" spans="1:18" s="10" customFormat="1" ht="15" customHeight="1" x14ac:dyDescent="0.2">
      <c r="A1057" s="249" t="s">
        <v>5654</v>
      </c>
      <c r="B1057" s="265" t="s">
        <v>5754</v>
      </c>
      <c r="C1057" s="265" t="s">
        <v>5755</v>
      </c>
      <c r="D1057" s="265" t="s">
        <v>7132</v>
      </c>
      <c r="E1057" s="279" t="s">
        <v>5756</v>
      </c>
      <c r="F1057" s="280">
        <v>61</v>
      </c>
      <c r="G1057" s="296">
        <v>42090</v>
      </c>
      <c r="H1057" s="280" t="s">
        <v>27</v>
      </c>
      <c r="I1057" s="297" t="s">
        <v>5757</v>
      </c>
      <c r="J1057" s="263" t="s">
        <v>5758</v>
      </c>
      <c r="K1057" s="260" t="s">
        <v>7658</v>
      </c>
      <c r="L1057" s="266" t="s">
        <v>5748</v>
      </c>
      <c r="M1057" s="266">
        <v>6474747</v>
      </c>
      <c r="N1057" s="266" t="s">
        <v>7895</v>
      </c>
      <c r="O1057" s="266" t="s">
        <v>7464</v>
      </c>
      <c r="P1057" s="259" t="s">
        <v>7135</v>
      </c>
      <c r="Q1057" s="259" t="s">
        <v>7586</v>
      </c>
      <c r="R1057" s="266" t="s">
        <v>7464</v>
      </c>
    </row>
    <row r="1058" spans="1:18" s="10" customFormat="1" ht="15" customHeight="1" x14ac:dyDescent="0.2">
      <c r="A1058" s="249" t="s">
        <v>5655</v>
      </c>
      <c r="B1058" s="265" t="s">
        <v>5759</v>
      </c>
      <c r="C1058" s="265" t="s">
        <v>5760</v>
      </c>
      <c r="D1058" s="265" t="s">
        <v>7132</v>
      </c>
      <c r="E1058" s="279" t="s">
        <v>5761</v>
      </c>
      <c r="F1058" s="280">
        <v>61</v>
      </c>
      <c r="G1058" s="296">
        <v>42090</v>
      </c>
      <c r="H1058" s="280" t="s">
        <v>14</v>
      </c>
      <c r="I1058" s="297" t="s">
        <v>5762</v>
      </c>
      <c r="J1058" s="263" t="s">
        <v>5763</v>
      </c>
      <c r="K1058" s="260" t="s">
        <v>7659</v>
      </c>
      <c r="L1058" s="266"/>
      <c r="M1058" s="266"/>
      <c r="N1058" s="266"/>
      <c r="O1058" s="266"/>
      <c r="P1058" s="259" t="s">
        <v>7135</v>
      </c>
      <c r="Q1058" s="259" t="s">
        <v>7178</v>
      </c>
      <c r="R1058" s="259"/>
    </row>
    <row r="1059" spans="1:18" s="10" customFormat="1" ht="15" customHeight="1" x14ac:dyDescent="0.2">
      <c r="A1059" s="249" t="s">
        <v>5656</v>
      </c>
      <c r="B1059" s="265" t="s">
        <v>5764</v>
      </c>
      <c r="C1059" s="265" t="s">
        <v>5765</v>
      </c>
      <c r="D1059" s="265" t="s">
        <v>7132</v>
      </c>
      <c r="E1059" s="279" t="s">
        <v>5766</v>
      </c>
      <c r="F1059" s="280">
        <v>61</v>
      </c>
      <c r="G1059" s="296">
        <v>42090</v>
      </c>
      <c r="H1059" s="280" t="s">
        <v>27</v>
      </c>
      <c r="I1059" s="297" t="s">
        <v>5767</v>
      </c>
      <c r="J1059" s="263" t="s">
        <v>5768</v>
      </c>
      <c r="K1059" s="260" t="s">
        <v>7658</v>
      </c>
      <c r="L1059" s="266" t="s">
        <v>5769</v>
      </c>
      <c r="M1059" s="266">
        <v>6364040</v>
      </c>
      <c r="N1059" s="266" t="s">
        <v>7848</v>
      </c>
      <c r="O1059" s="266" t="s">
        <v>7335</v>
      </c>
      <c r="P1059" s="259" t="s">
        <v>7135</v>
      </c>
      <c r="Q1059" s="259" t="s">
        <v>6443</v>
      </c>
      <c r="R1059" s="259"/>
    </row>
    <row r="1060" spans="1:18" s="10" customFormat="1" ht="15" customHeight="1" x14ac:dyDescent="0.2">
      <c r="A1060" s="249" t="s">
        <v>5657</v>
      </c>
      <c r="B1060" s="265" t="s">
        <v>5770</v>
      </c>
      <c r="C1060" s="265" t="s">
        <v>5771</v>
      </c>
      <c r="D1060" s="265" t="s">
        <v>7132</v>
      </c>
      <c r="E1060" s="279" t="s">
        <v>5772</v>
      </c>
      <c r="F1060" s="280">
        <v>61</v>
      </c>
      <c r="G1060" s="296">
        <v>42090</v>
      </c>
      <c r="H1060" s="280" t="s">
        <v>27</v>
      </c>
      <c r="I1060" s="297" t="s">
        <v>5773</v>
      </c>
      <c r="J1060" s="263" t="s">
        <v>5774</v>
      </c>
      <c r="K1060" s="260" t="s">
        <v>7658</v>
      </c>
      <c r="L1060" s="266" t="s">
        <v>5775</v>
      </c>
      <c r="M1060" s="266">
        <v>6971520</v>
      </c>
      <c r="N1060" s="266" t="s">
        <v>7895</v>
      </c>
      <c r="O1060" s="266" t="s">
        <v>7587</v>
      </c>
      <c r="P1060" s="259" t="s">
        <v>7135</v>
      </c>
      <c r="Q1060" s="259" t="s">
        <v>7156</v>
      </c>
      <c r="R1060" s="259" t="s">
        <v>7157</v>
      </c>
    </row>
    <row r="1061" spans="1:18" s="10" customFormat="1" ht="15" customHeight="1" x14ac:dyDescent="0.2">
      <c r="A1061" s="249" t="s">
        <v>5658</v>
      </c>
      <c r="B1061" s="265" t="s">
        <v>5776</v>
      </c>
      <c r="C1061" s="265" t="s">
        <v>5777</v>
      </c>
      <c r="D1061" s="265" t="s">
        <v>7132</v>
      </c>
      <c r="E1061" s="279" t="s">
        <v>5778</v>
      </c>
      <c r="F1061" s="280">
        <v>61</v>
      </c>
      <c r="G1061" s="296">
        <v>42090</v>
      </c>
      <c r="H1061" s="280" t="s">
        <v>27</v>
      </c>
      <c r="I1061" s="297" t="s">
        <v>5779</v>
      </c>
      <c r="J1061" s="263" t="s">
        <v>5780</v>
      </c>
      <c r="K1061" s="260" t="s">
        <v>7658</v>
      </c>
      <c r="L1061" s="266" t="s">
        <v>5781</v>
      </c>
      <c r="M1061" s="266">
        <v>6718035</v>
      </c>
      <c r="N1061" s="266" t="s">
        <v>7897</v>
      </c>
      <c r="O1061" s="266" t="s">
        <v>7134</v>
      </c>
      <c r="P1061" s="259" t="s">
        <v>7135</v>
      </c>
      <c r="Q1061" s="259" t="s">
        <v>7216</v>
      </c>
      <c r="R1061" s="259" t="s">
        <v>7217</v>
      </c>
    </row>
    <row r="1062" spans="1:18" s="10" customFormat="1" ht="15" customHeight="1" x14ac:dyDescent="0.2">
      <c r="A1062" s="249" t="s">
        <v>5659</v>
      </c>
      <c r="B1062" s="265" t="s">
        <v>5798</v>
      </c>
      <c r="C1062" s="265" t="s">
        <v>5799</v>
      </c>
      <c r="D1062" s="265" t="s">
        <v>7132</v>
      </c>
      <c r="E1062" s="279" t="s">
        <v>5800</v>
      </c>
      <c r="F1062" s="280">
        <v>61</v>
      </c>
      <c r="G1062" s="296">
        <v>42090</v>
      </c>
      <c r="H1062" s="280" t="s">
        <v>5617</v>
      </c>
      <c r="I1062" s="297" t="s">
        <v>5801</v>
      </c>
      <c r="J1062" s="263" t="s">
        <v>5802</v>
      </c>
      <c r="K1062" s="260" t="s">
        <v>7659</v>
      </c>
      <c r="L1062" s="266"/>
      <c r="M1062" s="266"/>
      <c r="N1062" s="266"/>
      <c r="O1062" s="266"/>
      <c r="P1062" s="259" t="s">
        <v>7135</v>
      </c>
      <c r="Q1062" s="259" t="s">
        <v>7147</v>
      </c>
      <c r="R1062" s="259" t="s">
        <v>7277</v>
      </c>
    </row>
    <row r="1063" spans="1:18" s="10" customFormat="1" ht="15" customHeight="1" x14ac:dyDescent="0.2">
      <c r="A1063" s="249" t="s">
        <v>5660</v>
      </c>
      <c r="B1063" s="265" t="s">
        <v>5803</v>
      </c>
      <c r="C1063" s="265" t="s">
        <v>5804</v>
      </c>
      <c r="D1063" s="265" t="s">
        <v>7131</v>
      </c>
      <c r="E1063" s="279" t="s">
        <v>5805</v>
      </c>
      <c r="F1063" s="280">
        <v>61</v>
      </c>
      <c r="G1063" s="296">
        <v>42090</v>
      </c>
      <c r="H1063" s="280" t="s">
        <v>5617</v>
      </c>
      <c r="I1063" s="297" t="s">
        <v>5806</v>
      </c>
      <c r="J1063" s="263" t="s">
        <v>5807</v>
      </c>
      <c r="K1063" s="260" t="s">
        <v>7659</v>
      </c>
      <c r="L1063" s="266"/>
      <c r="M1063" s="266"/>
      <c r="N1063" s="266"/>
      <c r="O1063" s="266"/>
      <c r="P1063" s="259" t="s">
        <v>7135</v>
      </c>
      <c r="Q1063" s="259" t="s">
        <v>7262</v>
      </c>
      <c r="R1063" s="259" t="s">
        <v>7263</v>
      </c>
    </row>
    <row r="1064" spans="1:18" s="10" customFormat="1" ht="15" customHeight="1" x14ac:dyDescent="0.2">
      <c r="A1064" s="249" t="s">
        <v>5661</v>
      </c>
      <c r="B1064" s="265" t="s">
        <v>5808</v>
      </c>
      <c r="C1064" s="265" t="s">
        <v>1074</v>
      </c>
      <c r="D1064" s="265" t="s">
        <v>7132</v>
      </c>
      <c r="E1064" s="279" t="s">
        <v>5809</v>
      </c>
      <c r="F1064" s="280">
        <v>61</v>
      </c>
      <c r="G1064" s="296">
        <v>42090</v>
      </c>
      <c r="H1064" s="280" t="s">
        <v>27</v>
      </c>
      <c r="I1064" s="297" t="s">
        <v>5810</v>
      </c>
      <c r="J1064" s="263" t="s">
        <v>5811</v>
      </c>
      <c r="K1064" s="260" t="s">
        <v>7658</v>
      </c>
      <c r="L1064" s="266" t="s">
        <v>5812</v>
      </c>
      <c r="M1064" s="266" t="s">
        <v>5718</v>
      </c>
      <c r="N1064" s="266" t="s">
        <v>7895</v>
      </c>
      <c r="O1064" s="266" t="s">
        <v>7186</v>
      </c>
      <c r="P1064" s="259" t="s">
        <v>7135</v>
      </c>
      <c r="Q1064" s="259" t="s">
        <v>7171</v>
      </c>
      <c r="R1064" s="259" t="s">
        <v>7246</v>
      </c>
    </row>
    <row r="1065" spans="1:18" s="10" customFormat="1" ht="15" customHeight="1" x14ac:dyDescent="0.2">
      <c r="A1065" s="249" t="s">
        <v>5782</v>
      </c>
      <c r="B1065" s="265" t="s">
        <v>5813</v>
      </c>
      <c r="C1065" s="265" t="s">
        <v>5814</v>
      </c>
      <c r="D1065" s="265" t="s">
        <v>7132</v>
      </c>
      <c r="E1065" s="279" t="s">
        <v>5815</v>
      </c>
      <c r="F1065" s="280">
        <v>61</v>
      </c>
      <c r="G1065" s="296">
        <v>42090</v>
      </c>
      <c r="H1065" s="280" t="s">
        <v>27</v>
      </c>
      <c r="I1065" s="297" t="s">
        <v>5816</v>
      </c>
      <c r="J1065" s="263" t="s">
        <v>5817</v>
      </c>
      <c r="K1065" s="260" t="s">
        <v>7658</v>
      </c>
      <c r="L1065" s="266" t="s">
        <v>5818</v>
      </c>
      <c r="M1065" s="266" t="s">
        <v>5819</v>
      </c>
      <c r="N1065" s="266" t="s">
        <v>7846</v>
      </c>
      <c r="O1065" s="266" t="s">
        <v>7588</v>
      </c>
      <c r="P1065" s="259" t="s">
        <v>7135</v>
      </c>
      <c r="Q1065" s="259" t="s">
        <v>7221</v>
      </c>
      <c r="R1065" s="266" t="s">
        <v>7588</v>
      </c>
    </row>
    <row r="1066" spans="1:18" s="10" customFormat="1" ht="15" customHeight="1" x14ac:dyDescent="0.2">
      <c r="A1066" s="249" t="s">
        <v>5783</v>
      </c>
      <c r="B1066" s="265" t="s">
        <v>5820</v>
      </c>
      <c r="C1066" s="265" t="s">
        <v>5821</v>
      </c>
      <c r="D1066" s="265" t="s">
        <v>7132</v>
      </c>
      <c r="E1066" s="279" t="s">
        <v>5822</v>
      </c>
      <c r="F1066" s="280">
        <v>61</v>
      </c>
      <c r="G1066" s="296">
        <v>42090</v>
      </c>
      <c r="H1066" s="280" t="s">
        <v>27</v>
      </c>
      <c r="I1066" s="297" t="s">
        <v>5823</v>
      </c>
      <c r="J1066" s="263" t="s">
        <v>5824</v>
      </c>
      <c r="K1066" s="260" t="s">
        <v>7658</v>
      </c>
      <c r="L1066" s="266" t="s">
        <v>5825</v>
      </c>
      <c r="M1066" s="266">
        <v>6895846</v>
      </c>
      <c r="N1066" s="266" t="s">
        <v>7846</v>
      </c>
      <c r="O1066" s="266" t="s">
        <v>7589</v>
      </c>
      <c r="P1066" s="259" t="s">
        <v>7376</v>
      </c>
      <c r="Q1066" s="259"/>
      <c r="R1066" s="259" t="s">
        <v>7996</v>
      </c>
    </row>
    <row r="1067" spans="1:18" s="10" customFormat="1" ht="15" customHeight="1" x14ac:dyDescent="0.2">
      <c r="A1067" s="249" t="s">
        <v>5784</v>
      </c>
      <c r="B1067" s="265" t="s">
        <v>5826</v>
      </c>
      <c r="C1067" s="265" t="s">
        <v>5827</v>
      </c>
      <c r="D1067" s="265" t="s">
        <v>7132</v>
      </c>
      <c r="E1067" s="279" t="s">
        <v>5828</v>
      </c>
      <c r="F1067" s="280">
        <v>61</v>
      </c>
      <c r="G1067" s="296">
        <v>42090</v>
      </c>
      <c r="H1067" s="280" t="s">
        <v>27</v>
      </c>
      <c r="I1067" s="297" t="s">
        <v>5829</v>
      </c>
      <c r="J1067" s="263" t="s">
        <v>5830</v>
      </c>
      <c r="K1067" s="260" t="s">
        <v>7658</v>
      </c>
      <c r="L1067" s="266" t="s">
        <v>7241</v>
      </c>
      <c r="M1067" s="266">
        <v>6430090</v>
      </c>
      <c r="N1067" s="266" t="s">
        <v>7895</v>
      </c>
      <c r="O1067" s="266" t="s">
        <v>7590</v>
      </c>
      <c r="P1067" s="259" t="s">
        <v>7135</v>
      </c>
      <c r="Q1067" s="259" t="s">
        <v>7241</v>
      </c>
      <c r="R1067" s="259" t="s">
        <v>7242</v>
      </c>
    </row>
    <row r="1068" spans="1:18" s="10" customFormat="1" ht="15" customHeight="1" x14ac:dyDescent="0.2">
      <c r="A1068" s="249" t="s">
        <v>5785</v>
      </c>
      <c r="B1068" s="265" t="s">
        <v>5831</v>
      </c>
      <c r="C1068" s="265" t="s">
        <v>5832</v>
      </c>
      <c r="D1068" s="265" t="s">
        <v>7131</v>
      </c>
      <c r="E1068" s="279" t="s">
        <v>5833</v>
      </c>
      <c r="F1068" s="280">
        <v>61</v>
      </c>
      <c r="G1068" s="296">
        <v>42090</v>
      </c>
      <c r="H1068" s="280" t="s">
        <v>27</v>
      </c>
      <c r="I1068" s="297" t="s">
        <v>5834</v>
      </c>
      <c r="J1068" s="263" t="s">
        <v>5835</v>
      </c>
      <c r="K1068" s="260" t="s">
        <v>7658</v>
      </c>
      <c r="L1068" s="266" t="s">
        <v>5836</v>
      </c>
      <c r="M1068" s="266"/>
      <c r="N1068" s="266" t="s">
        <v>7846</v>
      </c>
      <c r="O1068" s="266" t="s">
        <v>7591</v>
      </c>
      <c r="P1068" s="259" t="s">
        <v>7313</v>
      </c>
      <c r="Q1068" s="259"/>
      <c r="R1068" s="259"/>
    </row>
    <row r="1069" spans="1:18" s="10" customFormat="1" ht="15" customHeight="1" x14ac:dyDescent="0.2">
      <c r="A1069" s="249" t="s">
        <v>5786</v>
      </c>
      <c r="B1069" s="265" t="s">
        <v>7166</v>
      </c>
      <c r="C1069" s="265" t="s">
        <v>5837</v>
      </c>
      <c r="D1069" s="265" t="s">
        <v>7131</v>
      </c>
      <c r="E1069" s="279" t="s">
        <v>5838</v>
      </c>
      <c r="F1069" s="280">
        <v>61</v>
      </c>
      <c r="G1069" s="296">
        <v>42090</v>
      </c>
      <c r="H1069" s="280" t="s">
        <v>27</v>
      </c>
      <c r="I1069" s="297" t="s">
        <v>5839</v>
      </c>
      <c r="J1069" s="263" t="s">
        <v>5840</v>
      </c>
      <c r="K1069" s="260" t="s">
        <v>7658</v>
      </c>
      <c r="L1069" s="266" t="s">
        <v>5841</v>
      </c>
      <c r="M1069" s="266" t="s">
        <v>5842</v>
      </c>
      <c r="N1069" s="266" t="s">
        <v>7879</v>
      </c>
      <c r="O1069" s="266" t="s">
        <v>7592</v>
      </c>
      <c r="P1069" s="259" t="s">
        <v>7135</v>
      </c>
      <c r="Q1069" s="259" t="s">
        <v>7167</v>
      </c>
      <c r="R1069" s="259" t="s">
        <v>7149</v>
      </c>
    </row>
    <row r="1070" spans="1:18" s="16" customFormat="1" x14ac:dyDescent="0.2">
      <c r="A1070" s="249" t="s">
        <v>5787</v>
      </c>
      <c r="B1070" s="194" t="s">
        <v>5878</v>
      </c>
      <c r="C1070" s="194" t="s">
        <v>5879</v>
      </c>
      <c r="D1070" s="194" t="s">
        <v>7132</v>
      </c>
      <c r="E1070" s="211" t="s">
        <v>5880</v>
      </c>
      <c r="F1070" s="206">
        <v>62</v>
      </c>
      <c r="G1070" s="226">
        <v>42152</v>
      </c>
      <c r="H1070" s="206" t="s">
        <v>27</v>
      </c>
      <c r="I1070" s="198" t="s">
        <v>5881</v>
      </c>
      <c r="J1070" s="196" t="s">
        <v>5882</v>
      </c>
      <c r="K1070" s="195" t="s">
        <v>7658</v>
      </c>
      <c r="L1070" s="197" t="s">
        <v>5883</v>
      </c>
      <c r="M1070" s="197">
        <v>6970311</v>
      </c>
      <c r="N1070" s="197" t="s">
        <v>7846</v>
      </c>
      <c r="O1070" s="197" t="s">
        <v>7144</v>
      </c>
      <c r="P1070" s="193" t="s">
        <v>7135</v>
      </c>
      <c r="Q1070" s="193" t="s">
        <v>7222</v>
      </c>
      <c r="R1070" s="193" t="s">
        <v>7223</v>
      </c>
    </row>
    <row r="1071" spans="1:18" s="16" customFormat="1" ht="14.25" customHeight="1" x14ac:dyDescent="0.2">
      <c r="A1071" s="249" t="s">
        <v>5788</v>
      </c>
      <c r="B1071" s="194" t="s">
        <v>5889</v>
      </c>
      <c r="C1071" s="194" t="s">
        <v>5890</v>
      </c>
      <c r="D1071" s="194" t="s">
        <v>7131</v>
      </c>
      <c r="E1071" s="208" t="s">
        <v>5891</v>
      </c>
      <c r="F1071" s="206">
        <v>62</v>
      </c>
      <c r="G1071" s="226">
        <v>42152</v>
      </c>
      <c r="H1071" s="206" t="s">
        <v>27</v>
      </c>
      <c r="I1071" s="198" t="s">
        <v>5892</v>
      </c>
      <c r="J1071" s="234" t="s">
        <v>5893</v>
      </c>
      <c r="K1071" s="195" t="s">
        <v>7658</v>
      </c>
      <c r="L1071" s="196" t="s">
        <v>5894</v>
      </c>
      <c r="M1071" s="196" t="s">
        <v>5895</v>
      </c>
      <c r="N1071" s="196" t="s">
        <v>7847</v>
      </c>
      <c r="O1071" s="196" t="s">
        <v>7593</v>
      </c>
      <c r="P1071" s="193" t="s">
        <v>7313</v>
      </c>
      <c r="Q1071" s="193"/>
      <c r="R1071" s="193" t="s">
        <v>8643</v>
      </c>
    </row>
    <row r="1072" spans="1:18" s="16" customFormat="1" ht="15" customHeight="1" x14ac:dyDescent="0.2">
      <c r="A1072" s="249" t="s">
        <v>5789</v>
      </c>
      <c r="B1072" s="194" t="s">
        <v>5884</v>
      </c>
      <c r="C1072" s="194" t="s">
        <v>5885</v>
      </c>
      <c r="D1072" s="194" t="s">
        <v>7132</v>
      </c>
      <c r="E1072" s="208" t="s">
        <v>5886</v>
      </c>
      <c r="F1072" s="206">
        <v>62</v>
      </c>
      <c r="G1072" s="226">
        <v>42152</v>
      </c>
      <c r="H1072" s="206" t="s">
        <v>27</v>
      </c>
      <c r="I1072" s="198" t="s">
        <v>5887</v>
      </c>
      <c r="J1072" s="196">
        <v>3132300861</v>
      </c>
      <c r="K1072" s="195" t="s">
        <v>7658</v>
      </c>
      <c r="L1072" s="196" t="s">
        <v>5888</v>
      </c>
      <c r="M1072" s="197">
        <v>6344000</v>
      </c>
      <c r="N1072" s="197" t="s">
        <v>7847</v>
      </c>
      <c r="O1072" s="197" t="s">
        <v>7134</v>
      </c>
      <c r="P1072" s="193" t="s">
        <v>7135</v>
      </c>
      <c r="Q1072" s="193" t="s">
        <v>6365</v>
      </c>
      <c r="R1072" s="193" t="s">
        <v>7220</v>
      </c>
    </row>
    <row r="1073" spans="1:18" s="16" customFormat="1" x14ac:dyDescent="0.2">
      <c r="A1073" s="249" t="s">
        <v>5790</v>
      </c>
      <c r="B1073" s="194" t="s">
        <v>5896</v>
      </c>
      <c r="C1073" s="194" t="s">
        <v>5897</v>
      </c>
      <c r="D1073" s="194" t="s">
        <v>7132</v>
      </c>
      <c r="E1073" s="208" t="s">
        <v>5898</v>
      </c>
      <c r="F1073" s="206">
        <v>62</v>
      </c>
      <c r="G1073" s="226">
        <v>42152</v>
      </c>
      <c r="H1073" s="206" t="s">
        <v>27</v>
      </c>
      <c r="I1073" s="198" t="s">
        <v>5899</v>
      </c>
      <c r="J1073" s="196" t="s">
        <v>5900</v>
      </c>
      <c r="K1073" s="195" t="s">
        <v>7658</v>
      </c>
      <c r="L1073" s="197" t="s">
        <v>5901</v>
      </c>
      <c r="M1073" s="197" t="s">
        <v>5902</v>
      </c>
      <c r="N1073" s="197" t="s">
        <v>7846</v>
      </c>
      <c r="O1073" s="197" t="s">
        <v>7594</v>
      </c>
      <c r="P1073" s="193" t="s">
        <v>7135</v>
      </c>
      <c r="Q1073" s="193" t="s">
        <v>7224</v>
      </c>
      <c r="R1073" s="197" t="s">
        <v>7594</v>
      </c>
    </row>
    <row r="1074" spans="1:18" s="16" customFormat="1" x14ac:dyDescent="0.2">
      <c r="A1074" s="249" t="s">
        <v>5791</v>
      </c>
      <c r="B1074" s="194" t="s">
        <v>5903</v>
      </c>
      <c r="C1074" s="194" t="s">
        <v>5904</v>
      </c>
      <c r="D1074" s="194" t="s">
        <v>7131</v>
      </c>
      <c r="E1074" s="208" t="s">
        <v>5905</v>
      </c>
      <c r="F1074" s="206">
        <v>62</v>
      </c>
      <c r="G1074" s="226">
        <v>42152</v>
      </c>
      <c r="H1074" s="206" t="s">
        <v>27</v>
      </c>
      <c r="I1074" s="198" t="s">
        <v>5906</v>
      </c>
      <c r="J1074" s="196" t="s">
        <v>5907</v>
      </c>
      <c r="K1074" s="195" t="s">
        <v>7658</v>
      </c>
      <c r="L1074" s="197" t="s">
        <v>5908</v>
      </c>
      <c r="M1074" s="197" t="s">
        <v>5909</v>
      </c>
      <c r="N1074" s="197" t="s">
        <v>7876</v>
      </c>
      <c r="O1074" s="197" t="s">
        <v>7232</v>
      </c>
      <c r="P1074" s="193" t="s">
        <v>7313</v>
      </c>
      <c r="Q1074" s="193"/>
      <c r="R1074" s="193" t="s">
        <v>8114</v>
      </c>
    </row>
    <row r="1075" spans="1:18" s="16" customFormat="1" ht="17.25" customHeight="1" x14ac:dyDescent="0.2">
      <c r="A1075" s="249" t="s">
        <v>5792</v>
      </c>
      <c r="B1075" s="194" t="s">
        <v>5915</v>
      </c>
      <c r="C1075" s="194" t="s">
        <v>5916</v>
      </c>
      <c r="D1075" s="194" t="s">
        <v>7132</v>
      </c>
      <c r="E1075" s="208" t="s">
        <v>5917</v>
      </c>
      <c r="F1075" s="206">
        <v>62</v>
      </c>
      <c r="G1075" s="226">
        <v>42152</v>
      </c>
      <c r="H1075" s="206" t="s">
        <v>27</v>
      </c>
      <c r="I1075" s="198" t="s">
        <v>5918</v>
      </c>
      <c r="J1075" s="196" t="s">
        <v>5919</v>
      </c>
      <c r="K1075" s="195" t="s">
        <v>7658</v>
      </c>
      <c r="L1075" s="196" t="s">
        <v>7274</v>
      </c>
      <c r="M1075" s="197">
        <v>6802624</v>
      </c>
      <c r="N1075" s="197" t="s">
        <v>7895</v>
      </c>
      <c r="O1075" s="197" t="s">
        <v>7275</v>
      </c>
      <c r="P1075" s="193" t="s">
        <v>7135</v>
      </c>
      <c r="Q1075" s="193" t="s">
        <v>7274</v>
      </c>
      <c r="R1075" s="193" t="s">
        <v>7275</v>
      </c>
    </row>
    <row r="1076" spans="1:18" s="16" customFormat="1" x14ac:dyDescent="0.2">
      <c r="A1076" s="249" t="s">
        <v>5793</v>
      </c>
      <c r="B1076" s="194" t="s">
        <v>5910</v>
      </c>
      <c r="C1076" s="194" t="s">
        <v>5911</v>
      </c>
      <c r="D1076" s="194" t="s">
        <v>7132</v>
      </c>
      <c r="E1076" s="208" t="s">
        <v>5912</v>
      </c>
      <c r="F1076" s="206">
        <v>62</v>
      </c>
      <c r="G1076" s="226">
        <v>42152</v>
      </c>
      <c r="H1076" s="206" t="s">
        <v>5617</v>
      </c>
      <c r="I1076" s="198" t="s">
        <v>5913</v>
      </c>
      <c r="J1076" s="196" t="s">
        <v>5914</v>
      </c>
      <c r="K1076" s="195" t="s">
        <v>7659</v>
      </c>
      <c r="L1076" s="197"/>
      <c r="M1076" s="197"/>
      <c r="N1076" s="197"/>
      <c r="O1076" s="197"/>
      <c r="P1076" s="193" t="s">
        <v>7313</v>
      </c>
      <c r="Q1076" s="193"/>
      <c r="R1076" s="193" t="s">
        <v>7365</v>
      </c>
    </row>
    <row r="1077" spans="1:18" s="16" customFormat="1" x14ac:dyDescent="0.2">
      <c r="A1077" s="249" t="s">
        <v>5794</v>
      </c>
      <c r="B1077" s="194" t="s">
        <v>5920</v>
      </c>
      <c r="C1077" s="194" t="s">
        <v>5921</v>
      </c>
      <c r="D1077" s="194" t="s">
        <v>7132</v>
      </c>
      <c r="E1077" s="208" t="s">
        <v>5922</v>
      </c>
      <c r="F1077" s="206">
        <v>62</v>
      </c>
      <c r="G1077" s="226">
        <v>42152</v>
      </c>
      <c r="H1077" s="206" t="s">
        <v>27</v>
      </c>
      <c r="I1077" s="198" t="s">
        <v>5923</v>
      </c>
      <c r="J1077" s="196">
        <v>3187946850</v>
      </c>
      <c r="K1077" s="195" t="s">
        <v>7658</v>
      </c>
      <c r="L1077" s="197" t="s">
        <v>5924</v>
      </c>
      <c r="M1077" s="197">
        <v>6388883</v>
      </c>
      <c r="N1077" s="197" t="s">
        <v>7895</v>
      </c>
      <c r="O1077" s="197" t="s">
        <v>7595</v>
      </c>
      <c r="P1077" s="193" t="s">
        <v>7135</v>
      </c>
      <c r="Q1077" s="193" t="s">
        <v>3896</v>
      </c>
      <c r="R1077" s="193" t="s">
        <v>7160</v>
      </c>
    </row>
    <row r="1078" spans="1:18" s="16" customFormat="1" x14ac:dyDescent="0.2">
      <c r="A1078" s="249" t="s">
        <v>5795</v>
      </c>
      <c r="B1078" s="194" t="s">
        <v>5925</v>
      </c>
      <c r="C1078" s="194" t="s">
        <v>5926</v>
      </c>
      <c r="D1078" s="194" t="s">
        <v>7132</v>
      </c>
      <c r="E1078" s="208" t="s">
        <v>5927</v>
      </c>
      <c r="F1078" s="206">
        <v>62</v>
      </c>
      <c r="G1078" s="226">
        <v>42152</v>
      </c>
      <c r="H1078" s="206" t="s">
        <v>27</v>
      </c>
      <c r="I1078" s="198" t="s">
        <v>5928</v>
      </c>
      <c r="J1078" s="196" t="s">
        <v>5929</v>
      </c>
      <c r="K1078" s="195" t="s">
        <v>7659</v>
      </c>
      <c r="L1078" s="197"/>
      <c r="M1078" s="197"/>
      <c r="N1078" s="197"/>
      <c r="O1078" s="197"/>
      <c r="P1078" s="193" t="s">
        <v>7135</v>
      </c>
      <c r="Q1078" s="193" t="s">
        <v>6448</v>
      </c>
      <c r="R1078" s="193" t="s">
        <v>7286</v>
      </c>
    </row>
    <row r="1079" spans="1:18" s="16" customFormat="1" x14ac:dyDescent="0.2">
      <c r="A1079" s="249" t="s">
        <v>5796</v>
      </c>
      <c r="B1079" s="194" t="s">
        <v>5930</v>
      </c>
      <c r="C1079" s="194" t="s">
        <v>5931</v>
      </c>
      <c r="D1079" s="194" t="s">
        <v>7132</v>
      </c>
      <c r="E1079" s="208" t="s">
        <v>5932</v>
      </c>
      <c r="F1079" s="206">
        <v>62</v>
      </c>
      <c r="G1079" s="226">
        <v>42152</v>
      </c>
      <c r="H1079" s="206" t="s">
        <v>27</v>
      </c>
      <c r="I1079" s="198" t="s">
        <v>5933</v>
      </c>
      <c r="J1079" s="196" t="s">
        <v>5934</v>
      </c>
      <c r="K1079" s="195" t="s">
        <v>7659</v>
      </c>
      <c r="L1079" s="197"/>
      <c r="M1079" s="197"/>
      <c r="N1079" s="197"/>
      <c r="O1079" s="197"/>
      <c r="P1079" s="193" t="s">
        <v>7313</v>
      </c>
      <c r="Q1079" s="193"/>
      <c r="R1079" s="193" t="s">
        <v>7365</v>
      </c>
    </row>
    <row r="1080" spans="1:18" s="16" customFormat="1" x14ac:dyDescent="0.2">
      <c r="A1080" s="249" t="s">
        <v>5797</v>
      </c>
      <c r="B1080" s="194" t="s">
        <v>5935</v>
      </c>
      <c r="C1080" s="194" t="s">
        <v>5936</v>
      </c>
      <c r="D1080" s="194" t="s">
        <v>7132</v>
      </c>
      <c r="E1080" s="208" t="s">
        <v>5937</v>
      </c>
      <c r="F1080" s="206">
        <v>62</v>
      </c>
      <c r="G1080" s="226">
        <v>42152</v>
      </c>
      <c r="H1080" s="206" t="s">
        <v>27</v>
      </c>
      <c r="I1080" s="198" t="s">
        <v>5938</v>
      </c>
      <c r="J1080" s="196" t="s">
        <v>5939</v>
      </c>
      <c r="K1080" s="195" t="s">
        <v>7658</v>
      </c>
      <c r="L1080" s="197" t="s">
        <v>5940</v>
      </c>
      <c r="M1080" s="197">
        <v>3185184539</v>
      </c>
      <c r="N1080" s="197" t="s">
        <v>7846</v>
      </c>
      <c r="O1080" s="197" t="s">
        <v>7234</v>
      </c>
      <c r="P1080" s="193" t="s">
        <v>7135</v>
      </c>
      <c r="Q1080" s="193" t="s">
        <v>5940</v>
      </c>
      <c r="R1080" s="197" t="s">
        <v>7234</v>
      </c>
    </row>
    <row r="1081" spans="1:18" s="10" customFormat="1" ht="15" customHeight="1" x14ac:dyDescent="0.2">
      <c r="A1081" s="249" t="s">
        <v>5843</v>
      </c>
      <c r="B1081" s="265" t="s">
        <v>5947</v>
      </c>
      <c r="C1081" s="265" t="s">
        <v>5948</v>
      </c>
      <c r="D1081" s="265" t="s">
        <v>7132</v>
      </c>
      <c r="E1081" s="289" t="s">
        <v>5949</v>
      </c>
      <c r="F1081" s="280">
        <v>63</v>
      </c>
      <c r="G1081" s="296">
        <v>42216</v>
      </c>
      <c r="H1081" s="280" t="s">
        <v>5617</v>
      </c>
      <c r="I1081" s="297" t="s">
        <v>5950</v>
      </c>
      <c r="J1081" s="263" t="s">
        <v>5951</v>
      </c>
      <c r="K1081" s="260" t="s">
        <v>7659</v>
      </c>
      <c r="L1081" s="266"/>
      <c r="M1081" s="266"/>
      <c r="N1081" s="266"/>
      <c r="O1081" s="266"/>
      <c r="P1081" s="259" t="s">
        <v>7135</v>
      </c>
      <c r="Q1081" s="259" t="s">
        <v>6312</v>
      </c>
      <c r="R1081" s="299" t="s">
        <v>7258</v>
      </c>
    </row>
    <row r="1082" spans="1:18" s="10" customFormat="1" ht="15" customHeight="1" x14ac:dyDescent="0.2">
      <c r="A1082" s="249" t="s">
        <v>5844</v>
      </c>
      <c r="B1082" s="265" t="s">
        <v>5952</v>
      </c>
      <c r="C1082" s="265" t="s">
        <v>5953</v>
      </c>
      <c r="D1082" s="265" t="s">
        <v>7132</v>
      </c>
      <c r="E1082" s="279" t="s">
        <v>5954</v>
      </c>
      <c r="F1082" s="280">
        <v>63</v>
      </c>
      <c r="G1082" s="296">
        <v>42216</v>
      </c>
      <c r="H1082" s="280" t="s">
        <v>27</v>
      </c>
      <c r="I1082" s="297" t="s">
        <v>5955</v>
      </c>
      <c r="J1082" s="263" t="s">
        <v>5956</v>
      </c>
      <c r="K1082" s="260" t="s">
        <v>7658</v>
      </c>
      <c r="L1082" s="266" t="s">
        <v>5957</v>
      </c>
      <c r="M1082" s="266" t="s">
        <v>5958</v>
      </c>
      <c r="N1082" s="266" t="s">
        <v>7895</v>
      </c>
      <c r="O1082" s="266" t="s">
        <v>7596</v>
      </c>
      <c r="P1082" s="259" t="s">
        <v>7135</v>
      </c>
      <c r="Q1082" s="259" t="s">
        <v>7154</v>
      </c>
      <c r="R1082" s="259" t="s">
        <v>7173</v>
      </c>
    </row>
    <row r="1083" spans="1:18" s="10" customFormat="1" ht="15" customHeight="1" x14ac:dyDescent="0.2">
      <c r="A1083" s="249" t="s">
        <v>5845</v>
      </c>
      <c r="B1083" s="265" t="s">
        <v>5959</v>
      </c>
      <c r="C1083" s="265" t="s">
        <v>5960</v>
      </c>
      <c r="D1083" s="265" t="s">
        <v>7132</v>
      </c>
      <c r="E1083" s="279" t="s">
        <v>5961</v>
      </c>
      <c r="F1083" s="280">
        <v>63</v>
      </c>
      <c r="G1083" s="296">
        <v>42216</v>
      </c>
      <c r="H1083" s="280" t="s">
        <v>27</v>
      </c>
      <c r="I1083" s="297" t="s">
        <v>5962</v>
      </c>
      <c r="J1083" s="263">
        <v>3177607141</v>
      </c>
      <c r="K1083" s="260" t="s">
        <v>7658</v>
      </c>
      <c r="L1083" s="266" t="s">
        <v>5963</v>
      </c>
      <c r="M1083" s="266">
        <v>6432721</v>
      </c>
      <c r="N1083" s="266" t="s">
        <v>7846</v>
      </c>
      <c r="O1083" s="266" t="s">
        <v>7597</v>
      </c>
      <c r="P1083" s="259" t="s">
        <v>7135</v>
      </c>
      <c r="Q1083" s="259" t="s">
        <v>7253</v>
      </c>
      <c r="R1083" s="266" t="s">
        <v>7597</v>
      </c>
    </row>
    <row r="1084" spans="1:18" s="10" customFormat="1" ht="15" customHeight="1" x14ac:dyDescent="0.2">
      <c r="A1084" s="249" t="s">
        <v>5846</v>
      </c>
      <c r="B1084" s="265" t="s">
        <v>5964</v>
      </c>
      <c r="C1084" s="265" t="s">
        <v>5965</v>
      </c>
      <c r="D1084" s="265" t="s">
        <v>7131</v>
      </c>
      <c r="E1084" s="279" t="s">
        <v>5966</v>
      </c>
      <c r="F1084" s="280">
        <v>63</v>
      </c>
      <c r="G1084" s="296">
        <v>42216</v>
      </c>
      <c r="H1084" s="280" t="s">
        <v>27</v>
      </c>
      <c r="I1084" s="297" t="s">
        <v>5969</v>
      </c>
      <c r="J1084" s="263" t="s">
        <v>5967</v>
      </c>
      <c r="K1084" s="260" t="s">
        <v>7658</v>
      </c>
      <c r="L1084" s="266" t="s">
        <v>5968</v>
      </c>
      <c r="M1084" s="266">
        <v>6528080</v>
      </c>
      <c r="N1084" s="266" t="s">
        <v>7895</v>
      </c>
      <c r="O1084" s="266" t="s">
        <v>7232</v>
      </c>
      <c r="P1084" s="259" t="s">
        <v>7135</v>
      </c>
      <c r="Q1084" s="266" t="s">
        <v>5968</v>
      </c>
      <c r="R1084" s="266" t="s">
        <v>7232</v>
      </c>
    </row>
    <row r="1085" spans="1:18" s="10" customFormat="1" ht="15" customHeight="1" x14ac:dyDescent="0.2">
      <c r="A1085" s="249" t="s">
        <v>5847</v>
      </c>
      <c r="B1085" s="265" t="s">
        <v>5970</v>
      </c>
      <c r="C1085" s="265" t="s">
        <v>7265</v>
      </c>
      <c r="D1085" s="265" t="s">
        <v>7132</v>
      </c>
      <c r="E1085" s="279" t="s">
        <v>5971</v>
      </c>
      <c r="F1085" s="280">
        <v>63</v>
      </c>
      <c r="G1085" s="296">
        <v>42216</v>
      </c>
      <c r="H1085" s="280" t="s">
        <v>27</v>
      </c>
      <c r="I1085" s="297" t="s">
        <v>5972</v>
      </c>
      <c r="J1085" s="263">
        <v>3175072365</v>
      </c>
      <c r="K1085" s="260" t="s">
        <v>7658</v>
      </c>
      <c r="L1085" s="263" t="s">
        <v>5973</v>
      </c>
      <c r="M1085" s="266" t="s">
        <v>5974</v>
      </c>
      <c r="N1085" s="266" t="s">
        <v>7895</v>
      </c>
      <c r="O1085" s="266" t="s">
        <v>7598</v>
      </c>
      <c r="P1085" s="259" t="s">
        <v>7135</v>
      </c>
      <c r="Q1085" s="259" t="s">
        <v>7266</v>
      </c>
      <c r="R1085" s="266" t="s">
        <v>7598</v>
      </c>
    </row>
    <row r="1086" spans="1:18" s="10" customFormat="1" ht="15" customHeight="1" x14ac:dyDescent="0.2">
      <c r="A1086" s="249" t="s">
        <v>5848</v>
      </c>
      <c r="B1086" s="265" t="s">
        <v>5941</v>
      </c>
      <c r="C1086" s="265" t="s">
        <v>5942</v>
      </c>
      <c r="D1086" s="265" t="s">
        <v>7132</v>
      </c>
      <c r="E1086" s="279" t="s">
        <v>5943</v>
      </c>
      <c r="F1086" s="280">
        <v>63</v>
      </c>
      <c r="G1086" s="296">
        <v>42216</v>
      </c>
      <c r="H1086" s="280" t="s">
        <v>27</v>
      </c>
      <c r="I1086" s="297" t="s">
        <v>5944</v>
      </c>
      <c r="J1086" s="263" t="s">
        <v>5945</v>
      </c>
      <c r="K1086" s="260" t="s">
        <v>7658</v>
      </c>
      <c r="L1086" s="266" t="s">
        <v>5946</v>
      </c>
      <c r="M1086" s="266">
        <v>6951352</v>
      </c>
      <c r="N1086" s="266" t="s">
        <v>7846</v>
      </c>
      <c r="O1086" s="266" t="s">
        <v>7206</v>
      </c>
      <c r="P1086" s="259" t="s">
        <v>7376</v>
      </c>
      <c r="Q1086" s="259"/>
      <c r="R1086" s="259" t="s">
        <v>8035</v>
      </c>
    </row>
    <row r="1087" spans="1:18" s="10" customFormat="1" ht="15" customHeight="1" x14ac:dyDescent="0.2">
      <c r="A1087" s="249" t="s">
        <v>5849</v>
      </c>
      <c r="B1087" s="265" t="s">
        <v>6027</v>
      </c>
      <c r="C1087" s="265" t="s">
        <v>6028</v>
      </c>
      <c r="D1087" s="265" t="s">
        <v>7131</v>
      </c>
      <c r="E1087" s="279" t="s">
        <v>6029</v>
      </c>
      <c r="F1087" s="280">
        <v>63</v>
      </c>
      <c r="G1087" s="296">
        <v>42216</v>
      </c>
      <c r="H1087" s="280" t="s">
        <v>27</v>
      </c>
      <c r="I1087" s="297" t="s">
        <v>6030</v>
      </c>
      <c r="J1087" s="263" t="s">
        <v>6031</v>
      </c>
      <c r="K1087" s="260" t="s">
        <v>7659</v>
      </c>
      <c r="L1087" s="266"/>
      <c r="M1087" s="266"/>
      <c r="N1087" s="266"/>
      <c r="O1087" s="266" t="s">
        <v>7600</v>
      </c>
      <c r="P1087" s="259" t="s">
        <v>7376</v>
      </c>
      <c r="Q1087" s="259"/>
      <c r="R1087" s="259" t="s">
        <v>7599</v>
      </c>
    </row>
    <row r="1088" spans="1:18" s="10" customFormat="1" ht="15" customHeight="1" x14ac:dyDescent="0.2">
      <c r="A1088" s="249" t="s">
        <v>5850</v>
      </c>
      <c r="B1088" s="265" t="s">
        <v>5975</v>
      </c>
      <c r="C1088" s="265" t="s">
        <v>5976</v>
      </c>
      <c r="D1088" s="265" t="s">
        <v>7132</v>
      </c>
      <c r="E1088" s="279" t="s">
        <v>5977</v>
      </c>
      <c r="F1088" s="280">
        <v>63</v>
      </c>
      <c r="G1088" s="296">
        <v>42216</v>
      </c>
      <c r="H1088" s="280" t="s">
        <v>27</v>
      </c>
      <c r="I1088" s="297" t="s">
        <v>5978</v>
      </c>
      <c r="J1088" s="263" t="s">
        <v>5979</v>
      </c>
      <c r="K1088" s="260" t="s">
        <v>7658</v>
      </c>
      <c r="L1088" s="266" t="s">
        <v>5980</v>
      </c>
      <c r="M1088" s="266">
        <v>3174349666</v>
      </c>
      <c r="N1088" s="266" t="s">
        <v>7895</v>
      </c>
      <c r="O1088" s="266" t="s">
        <v>7242</v>
      </c>
      <c r="P1088" s="259" t="s">
        <v>7135</v>
      </c>
      <c r="Q1088" s="259" t="s">
        <v>7287</v>
      </c>
      <c r="R1088" s="259" t="s">
        <v>7242</v>
      </c>
    </row>
    <row r="1089" spans="1:19" s="10" customFormat="1" ht="15" customHeight="1" x14ac:dyDescent="0.2">
      <c r="A1089" s="249" t="s">
        <v>5851</v>
      </c>
      <c r="B1089" s="265" t="s">
        <v>5986</v>
      </c>
      <c r="C1089" s="265" t="s">
        <v>5987</v>
      </c>
      <c r="D1089" s="265" t="s">
        <v>7132</v>
      </c>
      <c r="E1089" s="279" t="s">
        <v>5988</v>
      </c>
      <c r="F1089" s="280">
        <v>63</v>
      </c>
      <c r="G1089" s="296">
        <v>42216</v>
      </c>
      <c r="H1089" s="280" t="s">
        <v>27</v>
      </c>
      <c r="I1089" s="297" t="s">
        <v>5989</v>
      </c>
      <c r="J1089" s="300" t="s">
        <v>5990</v>
      </c>
      <c r="K1089" s="260" t="s">
        <v>7658</v>
      </c>
      <c r="L1089" s="266" t="s">
        <v>5991</v>
      </c>
      <c r="M1089" s="266">
        <v>6185555</v>
      </c>
      <c r="N1089" s="266" t="s">
        <v>7846</v>
      </c>
      <c r="O1089" s="266" t="s">
        <v>7601</v>
      </c>
      <c r="P1089" s="259" t="s">
        <v>7376</v>
      </c>
      <c r="Q1089" s="259"/>
      <c r="R1089" s="259" t="s">
        <v>7602</v>
      </c>
    </row>
    <row r="1090" spans="1:19" s="10" customFormat="1" ht="15" customHeight="1" x14ac:dyDescent="0.2">
      <c r="A1090" s="249" t="s">
        <v>5852</v>
      </c>
      <c r="B1090" s="265" t="s">
        <v>5981</v>
      </c>
      <c r="C1090" s="265" t="s">
        <v>5982</v>
      </c>
      <c r="D1090" s="265" t="s">
        <v>7132</v>
      </c>
      <c r="E1090" s="279" t="s">
        <v>5983</v>
      </c>
      <c r="F1090" s="280">
        <v>63</v>
      </c>
      <c r="G1090" s="296">
        <v>42216</v>
      </c>
      <c r="H1090" s="280" t="s">
        <v>27</v>
      </c>
      <c r="I1090" s="297" t="s">
        <v>5984</v>
      </c>
      <c r="J1090" s="263">
        <v>6191242</v>
      </c>
      <c r="K1090" s="260" t="s">
        <v>7658</v>
      </c>
      <c r="L1090" s="266" t="s">
        <v>5985</v>
      </c>
      <c r="M1090" s="266">
        <v>6396969</v>
      </c>
      <c r="N1090" s="266" t="s">
        <v>7846</v>
      </c>
      <c r="O1090" s="266" t="s">
        <v>7206</v>
      </c>
      <c r="P1090" s="259" t="s">
        <v>7135</v>
      </c>
      <c r="Q1090" s="259" t="s">
        <v>7195</v>
      </c>
      <c r="R1090" s="259" t="s">
        <v>7196</v>
      </c>
      <c r="S1090" s="16"/>
    </row>
    <row r="1091" spans="1:19" s="10" customFormat="1" ht="15" customHeight="1" x14ac:dyDescent="0.2">
      <c r="A1091" s="249" t="s">
        <v>5853</v>
      </c>
      <c r="B1091" s="265" t="s">
        <v>6032</v>
      </c>
      <c r="C1091" s="265" t="s">
        <v>6033</v>
      </c>
      <c r="D1091" s="265" t="s">
        <v>7132</v>
      </c>
      <c r="E1091" s="279" t="s">
        <v>6034</v>
      </c>
      <c r="F1091" s="280">
        <v>63</v>
      </c>
      <c r="G1091" s="296">
        <v>42216</v>
      </c>
      <c r="H1091" s="280" t="s">
        <v>27</v>
      </c>
      <c r="I1091" s="297" t="s">
        <v>6035</v>
      </c>
      <c r="J1091" s="263">
        <v>3103201650</v>
      </c>
      <c r="K1091" s="260" t="s">
        <v>7658</v>
      </c>
      <c r="L1091" s="266" t="s">
        <v>6036</v>
      </c>
      <c r="M1091" s="266">
        <v>6430026</v>
      </c>
      <c r="N1091" s="266" t="s">
        <v>7848</v>
      </c>
      <c r="O1091" s="266" t="s">
        <v>7603</v>
      </c>
      <c r="P1091" s="259" t="s">
        <v>7135</v>
      </c>
      <c r="Q1091" s="259" t="s">
        <v>7292</v>
      </c>
      <c r="R1091" s="266" t="s">
        <v>7603</v>
      </c>
    </row>
    <row r="1092" spans="1:19" s="10" customFormat="1" ht="15" customHeight="1" x14ac:dyDescent="0.2">
      <c r="A1092" s="249" t="s">
        <v>5854</v>
      </c>
      <c r="B1092" s="265" t="s">
        <v>5992</v>
      </c>
      <c r="C1092" s="265" t="s">
        <v>5993</v>
      </c>
      <c r="D1092" s="265" t="s">
        <v>7132</v>
      </c>
      <c r="E1092" s="279" t="s">
        <v>5994</v>
      </c>
      <c r="F1092" s="280">
        <v>63</v>
      </c>
      <c r="G1092" s="296">
        <v>42216</v>
      </c>
      <c r="H1092" s="280" t="s">
        <v>27</v>
      </c>
      <c r="I1092" s="297" t="s">
        <v>5995</v>
      </c>
      <c r="J1092" s="263" t="s">
        <v>5996</v>
      </c>
      <c r="K1092" s="260" t="s">
        <v>7658</v>
      </c>
      <c r="L1092" s="266" t="s">
        <v>5968</v>
      </c>
      <c r="M1092" s="266" t="s">
        <v>5997</v>
      </c>
      <c r="N1092" s="266" t="s">
        <v>7895</v>
      </c>
      <c r="O1092" s="266" t="s">
        <v>7223</v>
      </c>
      <c r="P1092" s="259" t="s">
        <v>7135</v>
      </c>
      <c r="Q1092" s="259" t="s">
        <v>5968</v>
      </c>
      <c r="R1092" s="259" t="s">
        <v>7223</v>
      </c>
    </row>
    <row r="1093" spans="1:19" s="10" customFormat="1" ht="15" customHeight="1" x14ac:dyDescent="0.2">
      <c r="A1093" s="249" t="s">
        <v>5855</v>
      </c>
      <c r="B1093" s="265" t="s">
        <v>5998</v>
      </c>
      <c r="C1093" s="265" t="s">
        <v>5760</v>
      </c>
      <c r="D1093" s="265" t="s">
        <v>7131</v>
      </c>
      <c r="E1093" s="279" t="s">
        <v>5999</v>
      </c>
      <c r="F1093" s="280">
        <v>63</v>
      </c>
      <c r="G1093" s="296">
        <v>42216</v>
      </c>
      <c r="H1093" s="280" t="s">
        <v>27</v>
      </c>
      <c r="I1093" s="297" t="s">
        <v>6000</v>
      </c>
      <c r="J1093" s="263" t="s">
        <v>6001</v>
      </c>
      <c r="K1093" s="260" t="s">
        <v>7658</v>
      </c>
      <c r="L1093" s="266" t="s">
        <v>6002</v>
      </c>
      <c r="M1093" s="266">
        <v>6343434</v>
      </c>
      <c r="N1093" s="266" t="s">
        <v>7879</v>
      </c>
      <c r="O1093" s="266" t="s">
        <v>7604</v>
      </c>
      <c r="P1093" s="259" t="s">
        <v>7135</v>
      </c>
      <c r="Q1093" s="259" t="s">
        <v>7178</v>
      </c>
      <c r="R1093" s="301"/>
    </row>
    <row r="1094" spans="1:19" s="10" customFormat="1" ht="15" customHeight="1" x14ac:dyDescent="0.2">
      <c r="A1094" s="249" t="s">
        <v>5856</v>
      </c>
      <c r="B1094" s="265" t="s">
        <v>6003</v>
      </c>
      <c r="C1094" s="265" t="s">
        <v>6004</v>
      </c>
      <c r="D1094" s="265" t="s">
        <v>7132</v>
      </c>
      <c r="E1094" s="279" t="s">
        <v>6005</v>
      </c>
      <c r="F1094" s="280">
        <v>63</v>
      </c>
      <c r="G1094" s="296">
        <v>42216</v>
      </c>
      <c r="H1094" s="280" t="s">
        <v>5617</v>
      </c>
      <c r="I1094" s="297" t="s">
        <v>6006</v>
      </c>
      <c r="J1094" s="263" t="s">
        <v>6007</v>
      </c>
      <c r="K1094" s="260" t="s">
        <v>7659</v>
      </c>
      <c r="L1094" s="266"/>
      <c r="M1094" s="266"/>
      <c r="N1094" s="266"/>
      <c r="O1094" s="266"/>
      <c r="P1094" s="259" t="s">
        <v>7135</v>
      </c>
      <c r="Q1094" s="259" t="s">
        <v>7171</v>
      </c>
      <c r="R1094" s="259" t="s">
        <v>7284</v>
      </c>
    </row>
    <row r="1095" spans="1:19" s="10" customFormat="1" ht="15" customHeight="1" x14ac:dyDescent="0.2">
      <c r="A1095" s="249" t="s">
        <v>5857</v>
      </c>
      <c r="B1095" s="265" t="s">
        <v>6008</v>
      </c>
      <c r="C1095" s="265" t="s">
        <v>2422</v>
      </c>
      <c r="D1095" s="265" t="s">
        <v>7132</v>
      </c>
      <c r="E1095" s="279" t="s">
        <v>6009</v>
      </c>
      <c r="F1095" s="280">
        <v>63</v>
      </c>
      <c r="G1095" s="296">
        <v>42216</v>
      </c>
      <c r="H1095" s="280" t="s">
        <v>5617</v>
      </c>
      <c r="I1095" s="297" t="s">
        <v>6010</v>
      </c>
      <c r="J1095" s="263" t="s">
        <v>6011</v>
      </c>
      <c r="K1095" s="260" t="s">
        <v>7659</v>
      </c>
      <c r="L1095" s="266"/>
      <c r="M1095" s="266"/>
      <c r="N1095" s="266"/>
      <c r="O1095" s="266"/>
      <c r="P1095" s="259" t="s">
        <v>7135</v>
      </c>
      <c r="Q1095" s="259" t="s">
        <v>7457</v>
      </c>
      <c r="R1095" s="301" t="s">
        <v>7193</v>
      </c>
    </row>
    <row r="1096" spans="1:19" s="10" customFormat="1" ht="15" customHeight="1" x14ac:dyDescent="0.2">
      <c r="A1096" s="249" t="s">
        <v>5858</v>
      </c>
      <c r="B1096" s="265" t="s">
        <v>6012</v>
      </c>
      <c r="C1096" s="265" t="s">
        <v>6013</v>
      </c>
      <c r="D1096" s="265" t="s">
        <v>7132</v>
      </c>
      <c r="E1096" s="279" t="s">
        <v>6014</v>
      </c>
      <c r="F1096" s="280">
        <v>63</v>
      </c>
      <c r="G1096" s="296">
        <v>42216</v>
      </c>
      <c r="H1096" s="280" t="s">
        <v>27</v>
      </c>
      <c r="I1096" s="297" t="s">
        <v>6015</v>
      </c>
      <c r="J1096" s="263" t="s">
        <v>6016</v>
      </c>
      <c r="K1096" s="260" t="s">
        <v>7658</v>
      </c>
      <c r="L1096" s="266" t="s">
        <v>6017</v>
      </c>
      <c r="M1096" s="266">
        <v>3107941029</v>
      </c>
      <c r="N1096" s="266" t="s">
        <v>7895</v>
      </c>
      <c r="O1096" s="266" t="s">
        <v>7280</v>
      </c>
      <c r="P1096" s="259" t="s">
        <v>7135</v>
      </c>
      <c r="Q1096" s="266" t="s">
        <v>6017</v>
      </c>
      <c r="R1096" s="266" t="s">
        <v>7280</v>
      </c>
    </row>
    <row r="1097" spans="1:19" s="10" customFormat="1" ht="15" customHeight="1" x14ac:dyDescent="0.2">
      <c r="A1097" s="249" t="s">
        <v>5859</v>
      </c>
      <c r="B1097" s="265" t="s">
        <v>7172</v>
      </c>
      <c r="C1097" s="265" t="s">
        <v>6018</v>
      </c>
      <c r="D1097" s="265" t="s">
        <v>7132</v>
      </c>
      <c r="E1097" s="279" t="s">
        <v>6019</v>
      </c>
      <c r="F1097" s="280">
        <v>63</v>
      </c>
      <c r="G1097" s="296">
        <v>42216</v>
      </c>
      <c r="H1097" s="280" t="s">
        <v>5617</v>
      </c>
      <c r="I1097" s="297" t="s">
        <v>6020</v>
      </c>
      <c r="J1097" s="263" t="s">
        <v>6021</v>
      </c>
      <c r="K1097" s="260" t="s">
        <v>7659</v>
      </c>
      <c r="L1097" s="266"/>
      <c r="M1097" s="266"/>
      <c r="N1097" s="266"/>
      <c r="O1097" s="266"/>
      <c r="P1097" s="259" t="s">
        <v>7135</v>
      </c>
      <c r="Q1097" s="259" t="s">
        <v>7167</v>
      </c>
      <c r="R1097" s="259" t="s">
        <v>7173</v>
      </c>
    </row>
    <row r="1098" spans="1:19" s="10" customFormat="1" ht="15" customHeight="1" x14ac:dyDescent="0.2">
      <c r="A1098" s="249" t="s">
        <v>5860</v>
      </c>
      <c r="B1098" s="265" t="s">
        <v>6022</v>
      </c>
      <c r="C1098" s="265" t="s">
        <v>6023</v>
      </c>
      <c r="D1098" s="265" t="s">
        <v>7132</v>
      </c>
      <c r="E1098" s="279" t="s">
        <v>6024</v>
      </c>
      <c r="F1098" s="280">
        <v>63</v>
      </c>
      <c r="G1098" s="296">
        <v>42216</v>
      </c>
      <c r="H1098" s="280" t="s">
        <v>5617</v>
      </c>
      <c r="I1098" s="297" t="s">
        <v>6025</v>
      </c>
      <c r="J1098" s="263" t="s">
        <v>6026</v>
      </c>
      <c r="K1098" s="260" t="s">
        <v>7659</v>
      </c>
      <c r="L1098" s="266"/>
      <c r="M1098" s="266"/>
      <c r="N1098" s="266"/>
      <c r="O1098" s="266"/>
      <c r="P1098" s="259" t="s">
        <v>7135</v>
      </c>
      <c r="Q1098" s="259" t="s">
        <v>7180</v>
      </c>
      <c r="R1098" s="259" t="s">
        <v>7181</v>
      </c>
    </row>
    <row r="1099" spans="1:19" s="16" customFormat="1" x14ac:dyDescent="0.2">
      <c r="A1099" s="249" t="s">
        <v>5861</v>
      </c>
      <c r="B1099" s="194" t="s">
        <v>6047</v>
      </c>
      <c r="C1099" s="194" t="s">
        <v>6048</v>
      </c>
      <c r="D1099" s="194" t="s">
        <v>7132</v>
      </c>
      <c r="E1099" s="208" t="s">
        <v>6049</v>
      </c>
      <c r="F1099" s="206">
        <v>64</v>
      </c>
      <c r="G1099" s="226">
        <v>42272</v>
      </c>
      <c r="H1099" s="206" t="s">
        <v>27</v>
      </c>
      <c r="I1099" s="198" t="s">
        <v>6050</v>
      </c>
      <c r="J1099" s="196">
        <v>3014693636</v>
      </c>
      <c r="K1099" s="195" t="s">
        <v>7658</v>
      </c>
      <c r="L1099" s="196" t="s">
        <v>6051</v>
      </c>
      <c r="M1099" s="196" t="s">
        <v>6052</v>
      </c>
      <c r="N1099" s="234" t="s">
        <v>7846</v>
      </c>
      <c r="O1099" s="196" t="s">
        <v>7606</v>
      </c>
      <c r="P1099" s="193" t="s">
        <v>7135</v>
      </c>
      <c r="Q1099" s="193" t="s">
        <v>7205</v>
      </c>
      <c r="R1099" s="193" t="s">
        <v>7206</v>
      </c>
    </row>
    <row r="1100" spans="1:19" s="16" customFormat="1" x14ac:dyDescent="0.2">
      <c r="A1100" s="249" t="s">
        <v>5862</v>
      </c>
      <c r="B1100" s="194" t="s">
        <v>6037</v>
      </c>
      <c r="C1100" s="194" t="s">
        <v>6038</v>
      </c>
      <c r="D1100" s="194" t="s">
        <v>7132</v>
      </c>
      <c r="E1100" s="208" t="s">
        <v>6039</v>
      </c>
      <c r="F1100" s="206">
        <v>64</v>
      </c>
      <c r="G1100" s="226">
        <v>42272</v>
      </c>
      <c r="H1100" s="206" t="s">
        <v>27</v>
      </c>
      <c r="I1100" s="198" t="s">
        <v>6040</v>
      </c>
      <c r="J1100" s="196">
        <v>3132247664</v>
      </c>
      <c r="K1100" s="195" t="s">
        <v>7658</v>
      </c>
      <c r="L1100" s="197" t="s">
        <v>6041</v>
      </c>
      <c r="M1100" s="197">
        <v>6909492</v>
      </c>
      <c r="N1100" s="197" t="s">
        <v>7846</v>
      </c>
      <c r="O1100" s="197" t="s">
        <v>7605</v>
      </c>
      <c r="P1100" s="193" t="s">
        <v>7135</v>
      </c>
      <c r="Q1100" s="193" t="s">
        <v>7203</v>
      </c>
      <c r="R1100" s="197" t="s">
        <v>7605</v>
      </c>
    </row>
    <row r="1101" spans="1:19" s="16" customFormat="1" x14ac:dyDescent="0.2">
      <c r="A1101" s="249" t="s">
        <v>5863</v>
      </c>
      <c r="B1101" s="194" t="s">
        <v>6042</v>
      </c>
      <c r="C1101" s="194" t="s">
        <v>6043</v>
      </c>
      <c r="D1101" s="194" t="s">
        <v>7131</v>
      </c>
      <c r="E1101" s="208" t="s">
        <v>6044</v>
      </c>
      <c r="F1101" s="206">
        <v>64</v>
      </c>
      <c r="G1101" s="226">
        <v>42272</v>
      </c>
      <c r="H1101" s="206" t="s">
        <v>5617</v>
      </c>
      <c r="I1101" s="198" t="s">
        <v>6045</v>
      </c>
      <c r="J1101" s="196" t="s">
        <v>6046</v>
      </c>
      <c r="K1101" s="195" t="s">
        <v>7659</v>
      </c>
      <c r="L1101" s="197"/>
      <c r="M1101" s="197"/>
      <c r="N1101" s="197"/>
      <c r="O1101" s="197"/>
      <c r="P1101" s="193" t="s">
        <v>7135</v>
      </c>
      <c r="Q1101" s="193" t="s">
        <v>7290</v>
      </c>
      <c r="R1101" s="228" t="s">
        <v>7291</v>
      </c>
    </row>
    <row r="1102" spans="1:19" s="16" customFormat="1" x14ac:dyDescent="0.2">
      <c r="A1102" s="249" t="s">
        <v>5864</v>
      </c>
      <c r="B1102" s="194" t="s">
        <v>6053</v>
      </c>
      <c r="C1102" s="194" t="s">
        <v>6054</v>
      </c>
      <c r="D1102" s="194" t="s">
        <v>7132</v>
      </c>
      <c r="E1102" s="208" t="s">
        <v>6055</v>
      </c>
      <c r="F1102" s="206">
        <v>64</v>
      </c>
      <c r="G1102" s="226">
        <v>42272</v>
      </c>
      <c r="H1102" s="206" t="s">
        <v>27</v>
      </c>
      <c r="I1102" s="198" t="s">
        <v>6056</v>
      </c>
      <c r="J1102" s="196">
        <v>3166199628</v>
      </c>
      <c r="K1102" s="195" t="s">
        <v>7658</v>
      </c>
      <c r="L1102" s="197" t="s">
        <v>6057</v>
      </c>
      <c r="M1102" s="197">
        <v>6806028</v>
      </c>
      <c r="N1102" s="197" t="s">
        <v>7895</v>
      </c>
      <c r="O1102" s="197" t="s">
        <v>7607</v>
      </c>
      <c r="P1102" s="193" t="s">
        <v>7135</v>
      </c>
      <c r="Q1102" s="197" t="s">
        <v>6057</v>
      </c>
      <c r="R1102" s="197" t="s">
        <v>7607</v>
      </c>
    </row>
    <row r="1103" spans="1:19" s="16" customFormat="1" x14ac:dyDescent="0.2">
      <c r="A1103" s="249" t="s">
        <v>5865</v>
      </c>
      <c r="B1103" s="194" t="s">
        <v>6058</v>
      </c>
      <c r="C1103" s="194" t="s">
        <v>6059</v>
      </c>
      <c r="D1103" s="194" t="s">
        <v>7132</v>
      </c>
      <c r="E1103" s="208" t="s">
        <v>6060</v>
      </c>
      <c r="F1103" s="206">
        <v>64</v>
      </c>
      <c r="G1103" s="226">
        <v>42272</v>
      </c>
      <c r="H1103" s="206" t="s">
        <v>27</v>
      </c>
      <c r="I1103" s="198" t="s">
        <v>6061</v>
      </c>
      <c r="J1103" s="196" t="s">
        <v>6062</v>
      </c>
      <c r="K1103" s="195" t="s">
        <v>7658</v>
      </c>
      <c r="L1103" s="197" t="s">
        <v>6063</v>
      </c>
      <c r="M1103" s="197">
        <v>6437129</v>
      </c>
      <c r="N1103" s="197" t="s">
        <v>7880</v>
      </c>
      <c r="O1103" s="197" t="s">
        <v>7608</v>
      </c>
      <c r="P1103" s="193" t="s">
        <v>7135</v>
      </c>
      <c r="Q1103" s="193" t="s">
        <v>7208</v>
      </c>
      <c r="R1103" s="197" t="s">
        <v>7608</v>
      </c>
    </row>
    <row r="1104" spans="1:19" s="16" customFormat="1" x14ac:dyDescent="0.2">
      <c r="A1104" s="249" t="s">
        <v>5866</v>
      </c>
      <c r="B1104" s="194" t="s">
        <v>6064</v>
      </c>
      <c r="C1104" s="194" t="s">
        <v>6065</v>
      </c>
      <c r="D1104" s="194" t="s">
        <v>7131</v>
      </c>
      <c r="E1104" s="208" t="s">
        <v>6066</v>
      </c>
      <c r="F1104" s="206">
        <v>64</v>
      </c>
      <c r="G1104" s="226">
        <v>42272</v>
      </c>
      <c r="H1104" s="206" t="s">
        <v>5617</v>
      </c>
      <c r="I1104" s="198" t="s">
        <v>6067</v>
      </c>
      <c r="J1104" s="196" t="s">
        <v>6068</v>
      </c>
      <c r="K1104" s="195" t="s">
        <v>7659</v>
      </c>
      <c r="L1104" s="197"/>
      <c r="M1104" s="197"/>
      <c r="N1104" s="197"/>
      <c r="O1104" s="197"/>
      <c r="P1104" s="193" t="s">
        <v>7376</v>
      </c>
      <c r="Q1104" s="193"/>
      <c r="R1104" s="193" t="s">
        <v>7599</v>
      </c>
    </row>
    <row r="1105" spans="1:19" s="16" customFormat="1" ht="16.5" customHeight="1" x14ac:dyDescent="0.2">
      <c r="A1105" s="249" t="s">
        <v>5867</v>
      </c>
      <c r="B1105" s="194" t="s">
        <v>6069</v>
      </c>
      <c r="C1105" s="194" t="s">
        <v>6070</v>
      </c>
      <c r="D1105" s="194" t="s">
        <v>7132</v>
      </c>
      <c r="E1105" s="208" t="s">
        <v>6071</v>
      </c>
      <c r="F1105" s="206">
        <v>64</v>
      </c>
      <c r="G1105" s="226">
        <v>42272</v>
      </c>
      <c r="H1105" s="206" t="s">
        <v>27</v>
      </c>
      <c r="I1105" s="198" t="s">
        <v>6072</v>
      </c>
      <c r="J1105" s="196" t="s">
        <v>6073</v>
      </c>
      <c r="K1105" s="195" t="s">
        <v>7658</v>
      </c>
      <c r="L1105" s="197" t="s">
        <v>6074</v>
      </c>
      <c r="M1105" s="197">
        <v>6802000</v>
      </c>
      <c r="N1105" s="197" t="s">
        <v>7895</v>
      </c>
      <c r="O1105" s="197" t="s">
        <v>7609</v>
      </c>
      <c r="P1105" s="193" t="s">
        <v>7135</v>
      </c>
      <c r="Q1105" s="193" t="s">
        <v>6281</v>
      </c>
      <c r="R1105" s="197" t="s">
        <v>7609</v>
      </c>
    </row>
    <row r="1106" spans="1:19" s="16" customFormat="1" ht="17.25" customHeight="1" x14ac:dyDescent="0.2">
      <c r="A1106" s="249" t="s">
        <v>5868</v>
      </c>
      <c r="B1106" s="194" t="s">
        <v>6075</v>
      </c>
      <c r="C1106" s="194" t="s">
        <v>6076</v>
      </c>
      <c r="D1106" s="194" t="s">
        <v>7132</v>
      </c>
      <c r="E1106" s="208" t="s">
        <v>6077</v>
      </c>
      <c r="F1106" s="206">
        <v>64</v>
      </c>
      <c r="G1106" s="226">
        <v>42272</v>
      </c>
      <c r="H1106" s="206" t="s">
        <v>27</v>
      </c>
      <c r="I1106" s="198" t="s">
        <v>6078</v>
      </c>
      <c r="J1106" s="196" t="s">
        <v>6079</v>
      </c>
      <c r="K1106" s="195" t="s">
        <v>7658</v>
      </c>
      <c r="L1106" s="197" t="s">
        <v>6080</v>
      </c>
      <c r="M1106" s="197">
        <v>6796220</v>
      </c>
      <c r="N1106" s="197" t="s">
        <v>7847</v>
      </c>
      <c r="O1106" s="197" t="s">
        <v>7610</v>
      </c>
      <c r="P1106" s="193" t="s">
        <v>7376</v>
      </c>
      <c r="Q1106" s="193"/>
      <c r="R1106" s="193" t="s">
        <v>7611</v>
      </c>
    </row>
    <row r="1107" spans="1:19" s="16" customFormat="1" x14ac:dyDescent="0.2">
      <c r="A1107" s="249" t="s">
        <v>5869</v>
      </c>
      <c r="B1107" s="194" t="s">
        <v>6081</v>
      </c>
      <c r="C1107" s="194" t="s">
        <v>6082</v>
      </c>
      <c r="D1107" s="194" t="s">
        <v>7132</v>
      </c>
      <c r="E1107" s="208" t="s">
        <v>6083</v>
      </c>
      <c r="F1107" s="206">
        <v>64</v>
      </c>
      <c r="G1107" s="226">
        <v>42272</v>
      </c>
      <c r="H1107" s="206" t="s">
        <v>27</v>
      </c>
      <c r="I1107" s="198" t="s">
        <v>6084</v>
      </c>
      <c r="J1107" s="196" t="s">
        <v>6085</v>
      </c>
      <c r="K1107" s="195" t="s">
        <v>7658</v>
      </c>
      <c r="L1107" s="197" t="s">
        <v>6091</v>
      </c>
      <c r="M1107" s="197" t="s">
        <v>6086</v>
      </c>
      <c r="N1107" s="197" t="s">
        <v>7895</v>
      </c>
      <c r="O1107" s="197" t="s">
        <v>7612</v>
      </c>
      <c r="P1107" s="193" t="s">
        <v>7135</v>
      </c>
      <c r="Q1107" s="193" t="s">
        <v>7299</v>
      </c>
      <c r="R1107" s="193" t="s">
        <v>7291</v>
      </c>
    </row>
    <row r="1108" spans="1:19" s="16" customFormat="1" ht="15" customHeight="1" x14ac:dyDescent="0.2">
      <c r="A1108" s="249" t="s">
        <v>5870</v>
      </c>
      <c r="B1108" s="194" t="s">
        <v>7329</v>
      </c>
      <c r="C1108" s="194" t="s">
        <v>6087</v>
      </c>
      <c r="D1108" s="194" t="s">
        <v>7132</v>
      </c>
      <c r="E1108" s="208" t="s">
        <v>6088</v>
      </c>
      <c r="F1108" s="206">
        <v>64</v>
      </c>
      <c r="G1108" s="226">
        <v>42272</v>
      </c>
      <c r="H1108" s="206" t="s">
        <v>27</v>
      </c>
      <c r="I1108" s="198" t="s">
        <v>6089</v>
      </c>
      <c r="J1108" s="196" t="s">
        <v>6090</v>
      </c>
      <c r="K1108" s="195" t="s">
        <v>7658</v>
      </c>
      <c r="L1108" s="197" t="s">
        <v>6092</v>
      </c>
      <c r="M1108" s="197" t="s">
        <v>6093</v>
      </c>
      <c r="N1108" s="197" t="s">
        <v>7895</v>
      </c>
      <c r="O1108" s="197" t="s">
        <v>7280</v>
      </c>
      <c r="P1108" s="193" t="s">
        <v>7135</v>
      </c>
      <c r="Q1108" s="193" t="s">
        <v>7330</v>
      </c>
      <c r="R1108" s="197" t="s">
        <v>7280</v>
      </c>
    </row>
    <row r="1109" spans="1:19" s="16" customFormat="1" x14ac:dyDescent="0.2">
      <c r="A1109" s="249" t="s">
        <v>5871</v>
      </c>
      <c r="B1109" s="194" t="s">
        <v>6094</v>
      </c>
      <c r="C1109" s="194" t="s">
        <v>6095</v>
      </c>
      <c r="D1109" s="194" t="s">
        <v>7132</v>
      </c>
      <c r="E1109" s="208" t="s">
        <v>6096</v>
      </c>
      <c r="F1109" s="206">
        <v>64</v>
      </c>
      <c r="G1109" s="226">
        <v>42272</v>
      </c>
      <c r="H1109" s="206" t="s">
        <v>27</v>
      </c>
      <c r="I1109" s="198" t="s">
        <v>6097</v>
      </c>
      <c r="J1109" s="196">
        <v>3138776245</v>
      </c>
      <c r="K1109" s="195" t="s">
        <v>7658</v>
      </c>
      <c r="L1109" s="197" t="s">
        <v>5812</v>
      </c>
      <c r="M1109" s="197" t="s">
        <v>6098</v>
      </c>
      <c r="N1109" s="197" t="s">
        <v>7895</v>
      </c>
      <c r="O1109" s="197" t="s">
        <v>7613</v>
      </c>
      <c r="P1109" s="193" t="s">
        <v>7135</v>
      </c>
      <c r="Q1109" s="193" t="s">
        <v>7171</v>
      </c>
      <c r="R1109" s="197" t="s">
        <v>7613</v>
      </c>
    </row>
    <row r="1110" spans="1:19" s="16" customFormat="1" ht="15" customHeight="1" x14ac:dyDescent="0.2">
      <c r="A1110" s="249" t="s">
        <v>5872</v>
      </c>
      <c r="B1110" s="194" t="s">
        <v>6099</v>
      </c>
      <c r="C1110" s="194" t="s">
        <v>6100</v>
      </c>
      <c r="D1110" s="194" t="s">
        <v>7131</v>
      </c>
      <c r="E1110" s="208" t="s">
        <v>6101</v>
      </c>
      <c r="F1110" s="206">
        <v>64</v>
      </c>
      <c r="G1110" s="226">
        <v>42272</v>
      </c>
      <c r="H1110" s="206" t="s">
        <v>14</v>
      </c>
      <c r="I1110" s="198" t="s">
        <v>6102</v>
      </c>
      <c r="J1110" s="196" t="s">
        <v>6103</v>
      </c>
      <c r="K1110" s="195" t="s">
        <v>7659</v>
      </c>
      <c r="L1110" s="197"/>
      <c r="M1110" s="197"/>
      <c r="N1110" s="197"/>
      <c r="O1110" s="197"/>
      <c r="P1110" s="193" t="s">
        <v>7135</v>
      </c>
      <c r="Q1110" s="193" t="s">
        <v>6312</v>
      </c>
      <c r="R1110" s="193" t="s">
        <v>7232</v>
      </c>
    </row>
    <row r="1111" spans="1:19" s="10" customFormat="1" ht="15" customHeight="1" x14ac:dyDescent="0.2">
      <c r="A1111" s="249" t="s">
        <v>5873</v>
      </c>
      <c r="B1111" s="265" t="s">
        <v>6104</v>
      </c>
      <c r="C1111" s="265" t="s">
        <v>7282</v>
      </c>
      <c r="D1111" s="265" t="s">
        <v>7132</v>
      </c>
      <c r="E1111" s="289" t="s">
        <v>6105</v>
      </c>
      <c r="F1111" s="280">
        <v>65</v>
      </c>
      <c r="G1111" s="296">
        <v>42328</v>
      </c>
      <c r="H1111" s="280" t="s">
        <v>27</v>
      </c>
      <c r="I1111" s="297" t="s">
        <v>6106</v>
      </c>
      <c r="J1111" s="263" t="s">
        <v>6107</v>
      </c>
      <c r="K1111" s="260" t="s">
        <v>7658</v>
      </c>
      <c r="L1111" s="266" t="s">
        <v>6108</v>
      </c>
      <c r="M1111" s="266">
        <v>6477870</v>
      </c>
      <c r="N1111" s="266" t="s">
        <v>7895</v>
      </c>
      <c r="O1111" s="266" t="s">
        <v>7614</v>
      </c>
      <c r="P1111" s="259" t="s">
        <v>7135</v>
      </c>
      <c r="Q1111" s="259" t="s">
        <v>7283</v>
      </c>
      <c r="R1111" s="266" t="s">
        <v>7614</v>
      </c>
    </row>
    <row r="1112" spans="1:19" s="10" customFormat="1" ht="15" customHeight="1" x14ac:dyDescent="0.2">
      <c r="A1112" s="249" t="s">
        <v>5874</v>
      </c>
      <c r="B1112" s="265" t="s">
        <v>6117</v>
      </c>
      <c r="C1112" s="265" t="s">
        <v>6118</v>
      </c>
      <c r="D1112" s="265" t="s">
        <v>7132</v>
      </c>
      <c r="E1112" s="279" t="s">
        <v>6119</v>
      </c>
      <c r="F1112" s="280">
        <v>65</v>
      </c>
      <c r="G1112" s="296">
        <v>42328</v>
      </c>
      <c r="H1112" s="280" t="s">
        <v>27</v>
      </c>
      <c r="I1112" s="297" t="s">
        <v>6120</v>
      </c>
      <c r="J1112" s="263" t="s">
        <v>6121</v>
      </c>
      <c r="K1112" s="260" t="s">
        <v>7658</v>
      </c>
      <c r="L1112" s="266" t="s">
        <v>5724</v>
      </c>
      <c r="M1112" s="266"/>
      <c r="N1112" s="266" t="s">
        <v>7895</v>
      </c>
      <c r="O1112" s="266" t="s">
        <v>7144</v>
      </c>
      <c r="P1112" s="259" t="s">
        <v>7135</v>
      </c>
      <c r="Q1112" s="259" t="s">
        <v>6781</v>
      </c>
      <c r="R1112" s="259" t="s">
        <v>7278</v>
      </c>
    </row>
    <row r="1113" spans="1:19" s="10" customFormat="1" ht="15" customHeight="1" x14ac:dyDescent="0.2">
      <c r="A1113" s="249" t="s">
        <v>5875</v>
      </c>
      <c r="B1113" s="265" t="s">
        <v>6122</v>
      </c>
      <c r="C1113" s="265" t="s">
        <v>6123</v>
      </c>
      <c r="D1113" s="265" t="s">
        <v>7132</v>
      </c>
      <c r="E1113" s="279" t="s">
        <v>6124</v>
      </c>
      <c r="F1113" s="280">
        <v>65</v>
      </c>
      <c r="G1113" s="296">
        <v>42328</v>
      </c>
      <c r="H1113" s="280" t="s">
        <v>27</v>
      </c>
      <c r="I1113" s="297" t="s">
        <v>6125</v>
      </c>
      <c r="J1113" s="263" t="s">
        <v>6126</v>
      </c>
      <c r="K1113" s="260" t="s">
        <v>7658</v>
      </c>
      <c r="L1113" s="266" t="s">
        <v>6127</v>
      </c>
      <c r="M1113" s="266">
        <v>6971888</v>
      </c>
      <c r="N1113" s="266" t="s">
        <v>7895</v>
      </c>
      <c r="O1113" s="266" t="s">
        <v>7615</v>
      </c>
      <c r="P1113" s="259" t="s">
        <v>7135</v>
      </c>
      <c r="Q1113" s="259" t="s">
        <v>6312</v>
      </c>
      <c r="R1113" s="259" t="s">
        <v>7232</v>
      </c>
    </row>
    <row r="1114" spans="1:19" s="10" customFormat="1" ht="15" customHeight="1" x14ac:dyDescent="0.2">
      <c r="A1114" s="249" t="s">
        <v>5876</v>
      </c>
      <c r="B1114" s="265" t="s">
        <v>6178</v>
      </c>
      <c r="C1114" s="265" t="s">
        <v>840</v>
      </c>
      <c r="D1114" s="265" t="s">
        <v>7132</v>
      </c>
      <c r="E1114" s="279" t="s">
        <v>6179</v>
      </c>
      <c r="F1114" s="280">
        <v>65</v>
      </c>
      <c r="G1114" s="296">
        <v>42328</v>
      </c>
      <c r="H1114" s="280" t="s">
        <v>27</v>
      </c>
      <c r="I1114" s="297" t="s">
        <v>6180</v>
      </c>
      <c r="J1114" s="263">
        <v>6563526</v>
      </c>
      <c r="K1114" s="260" t="s">
        <v>7658</v>
      </c>
      <c r="L1114" s="266" t="s">
        <v>6181</v>
      </c>
      <c r="M1114" s="266">
        <v>6912431</v>
      </c>
      <c r="N1114" s="266" t="s">
        <v>7897</v>
      </c>
      <c r="O1114" s="266" t="s">
        <v>7149</v>
      </c>
      <c r="P1114" s="259" t="s">
        <v>7135</v>
      </c>
      <c r="Q1114" s="259" t="s">
        <v>7290</v>
      </c>
      <c r="R1114" s="259" t="s">
        <v>7286</v>
      </c>
    </row>
    <row r="1115" spans="1:19" s="10" customFormat="1" ht="15" customHeight="1" x14ac:dyDescent="0.2">
      <c r="A1115" s="249" t="s">
        <v>5877</v>
      </c>
      <c r="B1115" s="265" t="s">
        <v>6128</v>
      </c>
      <c r="C1115" s="265" t="s">
        <v>6129</v>
      </c>
      <c r="D1115" s="265" t="s">
        <v>7131</v>
      </c>
      <c r="E1115" s="279" t="s">
        <v>6130</v>
      </c>
      <c r="F1115" s="280">
        <v>65</v>
      </c>
      <c r="G1115" s="296">
        <v>42328</v>
      </c>
      <c r="H1115" s="280" t="s">
        <v>27</v>
      </c>
      <c r="I1115" s="297" t="s">
        <v>6131</v>
      </c>
      <c r="J1115" s="263">
        <v>3208684252</v>
      </c>
      <c r="K1115" s="260" t="s">
        <v>7658</v>
      </c>
      <c r="L1115" s="266" t="s">
        <v>6132</v>
      </c>
      <c r="M1115" s="266">
        <v>6365472</v>
      </c>
      <c r="N1115" s="266" t="s">
        <v>7897</v>
      </c>
      <c r="O1115" s="266" t="s">
        <v>7616</v>
      </c>
      <c r="P1115" s="259" t="s">
        <v>7135</v>
      </c>
      <c r="Q1115" s="259" t="s">
        <v>6132</v>
      </c>
      <c r="R1115" s="266" t="s">
        <v>7616</v>
      </c>
    </row>
    <row r="1116" spans="1:19" s="10" customFormat="1" ht="15" customHeight="1" x14ac:dyDescent="0.2">
      <c r="A1116" s="249" t="s">
        <v>6109</v>
      </c>
      <c r="B1116" s="265" t="s">
        <v>6133</v>
      </c>
      <c r="C1116" s="265" t="s">
        <v>6134</v>
      </c>
      <c r="D1116" s="265" t="s">
        <v>7132</v>
      </c>
      <c r="E1116" s="279" t="s">
        <v>6135</v>
      </c>
      <c r="F1116" s="280">
        <v>65</v>
      </c>
      <c r="G1116" s="296">
        <v>42328</v>
      </c>
      <c r="H1116" s="280" t="s">
        <v>27</v>
      </c>
      <c r="I1116" s="297" t="s">
        <v>6136</v>
      </c>
      <c r="J1116" s="263">
        <v>3043362675</v>
      </c>
      <c r="K1116" s="260" t="s">
        <v>7658</v>
      </c>
      <c r="L1116" s="266" t="s">
        <v>6137</v>
      </c>
      <c r="M1116" s="266">
        <v>3043362675</v>
      </c>
      <c r="N1116" s="266" t="s">
        <v>7895</v>
      </c>
      <c r="O1116" s="266" t="s">
        <v>7617</v>
      </c>
      <c r="P1116" s="259" t="s">
        <v>7376</v>
      </c>
      <c r="Q1116" s="259"/>
      <c r="R1116" s="259" t="s">
        <v>7618</v>
      </c>
    </row>
    <row r="1117" spans="1:19" s="10" customFormat="1" ht="15" customHeight="1" x14ac:dyDescent="0.2">
      <c r="A1117" s="249" t="s">
        <v>6110</v>
      </c>
      <c r="B1117" s="265" t="s">
        <v>6138</v>
      </c>
      <c r="C1117" s="265" t="s">
        <v>6139</v>
      </c>
      <c r="D1117" s="265" t="s">
        <v>7132</v>
      </c>
      <c r="E1117" s="279" t="s">
        <v>6140</v>
      </c>
      <c r="F1117" s="280">
        <v>65</v>
      </c>
      <c r="G1117" s="296">
        <v>42328</v>
      </c>
      <c r="H1117" s="280" t="s">
        <v>27</v>
      </c>
      <c r="I1117" s="297" t="s">
        <v>6141</v>
      </c>
      <c r="J1117" s="263" t="s">
        <v>6144</v>
      </c>
      <c r="K1117" s="260" t="s">
        <v>7658</v>
      </c>
      <c r="L1117" s="266" t="s">
        <v>6142</v>
      </c>
      <c r="M1117" s="266" t="s">
        <v>6143</v>
      </c>
      <c r="N1117" s="266" t="s">
        <v>7846</v>
      </c>
      <c r="O1117" s="266" t="s">
        <v>7302</v>
      </c>
      <c r="P1117" s="259" t="s">
        <v>7135</v>
      </c>
      <c r="Q1117" s="259" t="s">
        <v>7301</v>
      </c>
      <c r="R1117" s="259" t="s">
        <v>7302</v>
      </c>
    </row>
    <row r="1118" spans="1:19" s="10" customFormat="1" ht="15" customHeight="1" x14ac:dyDescent="0.2">
      <c r="A1118" s="249" t="s">
        <v>6111</v>
      </c>
      <c r="B1118" s="265" t="s">
        <v>6145</v>
      </c>
      <c r="C1118" s="265" t="s">
        <v>6146</v>
      </c>
      <c r="D1118" s="265" t="s">
        <v>7131</v>
      </c>
      <c r="E1118" s="279" t="s">
        <v>6147</v>
      </c>
      <c r="F1118" s="280">
        <v>65</v>
      </c>
      <c r="G1118" s="296">
        <v>42328</v>
      </c>
      <c r="H1118" s="280" t="s">
        <v>27</v>
      </c>
      <c r="I1118" s="297" t="s">
        <v>6148</v>
      </c>
      <c r="J1118" s="263" t="s">
        <v>6149</v>
      </c>
      <c r="K1118" s="260" t="s">
        <v>7658</v>
      </c>
      <c r="L1118" s="263" t="s">
        <v>6150</v>
      </c>
      <c r="M1118" s="266">
        <v>6796470</v>
      </c>
      <c r="N1118" s="266" t="s">
        <v>7848</v>
      </c>
      <c r="O1118" s="266" t="s">
        <v>7619</v>
      </c>
      <c r="P1118" s="259" t="s">
        <v>7376</v>
      </c>
      <c r="Q1118" s="259"/>
      <c r="R1118" s="259" t="s">
        <v>7618</v>
      </c>
      <c r="S1118" s="15"/>
    </row>
    <row r="1119" spans="1:19" s="10" customFormat="1" ht="15" customHeight="1" x14ac:dyDescent="0.2">
      <c r="A1119" s="249" t="s">
        <v>6112</v>
      </c>
      <c r="B1119" s="265" t="s">
        <v>6172</v>
      </c>
      <c r="C1119" s="265" t="s">
        <v>6173</v>
      </c>
      <c r="D1119" s="265" t="s">
        <v>7132</v>
      </c>
      <c r="E1119" s="279" t="s">
        <v>6174</v>
      </c>
      <c r="F1119" s="280">
        <v>65</v>
      </c>
      <c r="G1119" s="296">
        <v>42328</v>
      </c>
      <c r="H1119" s="280" t="s">
        <v>27</v>
      </c>
      <c r="I1119" s="297" t="s">
        <v>6175</v>
      </c>
      <c r="J1119" s="263" t="s">
        <v>6176</v>
      </c>
      <c r="K1119" s="260" t="s">
        <v>7658</v>
      </c>
      <c r="L1119" s="266" t="s">
        <v>6080</v>
      </c>
      <c r="M1119" s="266" t="s">
        <v>6177</v>
      </c>
      <c r="N1119" s="266" t="s">
        <v>7847</v>
      </c>
      <c r="O1119" s="266" t="s">
        <v>7620</v>
      </c>
      <c r="P1119" s="259" t="s">
        <v>7376</v>
      </c>
      <c r="Q1119" s="259"/>
      <c r="R1119" s="259" t="s">
        <v>7621</v>
      </c>
    </row>
    <row r="1120" spans="1:19" s="10" customFormat="1" ht="15" customHeight="1" x14ac:dyDescent="0.2">
      <c r="A1120" s="249" t="s">
        <v>6113</v>
      </c>
      <c r="B1120" s="265" t="s">
        <v>6151</v>
      </c>
      <c r="C1120" s="265" t="s">
        <v>6152</v>
      </c>
      <c r="D1120" s="265" t="s">
        <v>7132</v>
      </c>
      <c r="E1120" s="279" t="s">
        <v>6153</v>
      </c>
      <c r="F1120" s="280">
        <v>65</v>
      </c>
      <c r="G1120" s="296">
        <v>42328</v>
      </c>
      <c r="H1120" s="280" t="s">
        <v>5617</v>
      </c>
      <c r="I1120" s="297" t="s">
        <v>6154</v>
      </c>
      <c r="J1120" s="263" t="s">
        <v>6155</v>
      </c>
      <c r="K1120" s="260" t="s">
        <v>7659</v>
      </c>
      <c r="L1120" s="266"/>
      <c r="M1120" s="266"/>
      <c r="N1120" s="266"/>
      <c r="O1120" s="266"/>
      <c r="P1120" s="259" t="s">
        <v>7313</v>
      </c>
      <c r="Q1120" s="259"/>
      <c r="R1120" s="259" t="s">
        <v>8644</v>
      </c>
    </row>
    <row r="1121" spans="1:18" s="10" customFormat="1" ht="15" customHeight="1" x14ac:dyDescent="0.2">
      <c r="A1121" s="249" t="s">
        <v>6114</v>
      </c>
      <c r="B1121" s="265" t="s">
        <v>6182</v>
      </c>
      <c r="C1121" s="265" t="s">
        <v>6183</v>
      </c>
      <c r="D1121" s="265" t="s">
        <v>7132</v>
      </c>
      <c r="E1121" s="279" t="s">
        <v>6184</v>
      </c>
      <c r="F1121" s="280">
        <v>65</v>
      </c>
      <c r="G1121" s="296">
        <v>42328</v>
      </c>
      <c r="H1121" s="280" t="s">
        <v>27</v>
      </c>
      <c r="I1121" s="297" t="s">
        <v>6185</v>
      </c>
      <c r="J1121" s="263" t="s">
        <v>6186</v>
      </c>
      <c r="K1121" s="260" t="s">
        <v>7658</v>
      </c>
      <c r="L1121" s="266" t="s">
        <v>6187</v>
      </c>
      <c r="M1121" s="266">
        <v>6781100</v>
      </c>
      <c r="N1121" s="266" t="s">
        <v>7846</v>
      </c>
      <c r="O1121" s="266" t="s">
        <v>7622</v>
      </c>
      <c r="P1121" s="259" t="s">
        <v>7135</v>
      </c>
      <c r="Q1121" s="259" t="s">
        <v>7213</v>
      </c>
      <c r="R1121" s="266" t="s">
        <v>7622</v>
      </c>
    </row>
    <row r="1122" spans="1:18" s="10" customFormat="1" ht="15" customHeight="1" x14ac:dyDescent="0.2">
      <c r="A1122" s="249" t="s">
        <v>6115</v>
      </c>
      <c r="B1122" s="265" t="s">
        <v>6457</v>
      </c>
      <c r="C1122" s="265" t="s">
        <v>6156</v>
      </c>
      <c r="D1122" s="265" t="s">
        <v>7132</v>
      </c>
      <c r="E1122" s="279" t="s">
        <v>6157</v>
      </c>
      <c r="F1122" s="280">
        <v>65</v>
      </c>
      <c r="G1122" s="296">
        <v>42328</v>
      </c>
      <c r="H1122" s="280" t="s">
        <v>27</v>
      </c>
      <c r="I1122" s="297" t="s">
        <v>6158</v>
      </c>
      <c r="J1122" s="263" t="s">
        <v>6159</v>
      </c>
      <c r="K1122" s="260" t="s">
        <v>7658</v>
      </c>
      <c r="L1122" s="266" t="s">
        <v>6160</v>
      </c>
      <c r="M1122" s="266">
        <v>6522033</v>
      </c>
      <c r="N1122" s="266" t="s">
        <v>7895</v>
      </c>
      <c r="O1122" s="266" t="s">
        <v>7623</v>
      </c>
      <c r="P1122" s="259" t="s">
        <v>7135</v>
      </c>
      <c r="Q1122" s="259" t="s">
        <v>6856</v>
      </c>
      <c r="R1122" s="259" t="s">
        <v>7168</v>
      </c>
    </row>
    <row r="1123" spans="1:18" s="10" customFormat="1" ht="15" customHeight="1" x14ac:dyDescent="0.2">
      <c r="A1123" s="249" t="s">
        <v>6116</v>
      </c>
      <c r="B1123" s="265" t="s">
        <v>6456</v>
      </c>
      <c r="C1123" s="265" t="s">
        <v>6162</v>
      </c>
      <c r="D1123" s="265" t="s">
        <v>7131</v>
      </c>
      <c r="E1123" s="279" t="s">
        <v>6163</v>
      </c>
      <c r="F1123" s="280">
        <v>65</v>
      </c>
      <c r="G1123" s="296">
        <v>42328</v>
      </c>
      <c r="H1123" s="280" t="s">
        <v>27</v>
      </c>
      <c r="I1123" s="297" t="s">
        <v>6164</v>
      </c>
      <c r="J1123" s="263" t="s">
        <v>6165</v>
      </c>
      <c r="K1123" s="260" t="s">
        <v>7658</v>
      </c>
      <c r="L1123" s="266" t="s">
        <v>6166</v>
      </c>
      <c r="M1123" s="266">
        <v>6574900</v>
      </c>
      <c r="N1123" s="266" t="s">
        <v>7879</v>
      </c>
      <c r="O1123" s="266" t="s">
        <v>7219</v>
      </c>
      <c r="P1123" s="259" t="s">
        <v>7135</v>
      </c>
      <c r="Q1123" s="259" t="s">
        <v>7218</v>
      </c>
      <c r="R1123" s="259" t="s">
        <v>7219</v>
      </c>
    </row>
    <row r="1124" spans="1:18" s="10" customFormat="1" ht="15" customHeight="1" x14ac:dyDescent="0.2">
      <c r="A1124" s="249" t="s">
        <v>6161</v>
      </c>
      <c r="B1124" s="265" t="s">
        <v>6167</v>
      </c>
      <c r="C1124" s="265" t="s">
        <v>6168</v>
      </c>
      <c r="D1124" s="265" t="s">
        <v>7132</v>
      </c>
      <c r="E1124" s="279" t="s">
        <v>6169</v>
      </c>
      <c r="F1124" s="280">
        <v>65</v>
      </c>
      <c r="G1124" s="296">
        <v>42328</v>
      </c>
      <c r="H1124" s="280" t="s">
        <v>14</v>
      </c>
      <c r="I1124" s="297" t="s">
        <v>6170</v>
      </c>
      <c r="J1124" s="263" t="s">
        <v>6171</v>
      </c>
      <c r="K1124" s="260" t="s">
        <v>7659</v>
      </c>
      <c r="L1124" s="266"/>
      <c r="M1124" s="266"/>
      <c r="N1124" s="266"/>
      <c r="O1124" s="266"/>
      <c r="P1124" s="259" t="s">
        <v>7313</v>
      </c>
      <c r="Q1124" s="259"/>
      <c r="R1124" s="259" t="s">
        <v>7624</v>
      </c>
    </row>
    <row r="1125" spans="1:18" s="10" customFormat="1" ht="15" customHeight="1" x14ac:dyDescent="0.2">
      <c r="A1125" s="249" t="s">
        <v>6188</v>
      </c>
      <c r="B1125" s="194" t="s">
        <v>6286</v>
      </c>
      <c r="C1125" s="204" t="s">
        <v>6287</v>
      </c>
      <c r="D1125" s="194" t="s">
        <v>7132</v>
      </c>
      <c r="E1125" s="208" t="s">
        <v>6288</v>
      </c>
      <c r="F1125" s="192" t="s">
        <v>343</v>
      </c>
      <c r="G1125" s="226">
        <v>42354</v>
      </c>
      <c r="H1125" s="206" t="s">
        <v>27</v>
      </c>
      <c r="I1125" s="198" t="s">
        <v>6289</v>
      </c>
      <c r="J1125" s="196" t="s">
        <v>6290</v>
      </c>
      <c r="K1125" s="195" t="s">
        <v>7658</v>
      </c>
      <c r="L1125" s="196" t="s">
        <v>6291</v>
      </c>
      <c r="M1125" s="197">
        <v>6979839</v>
      </c>
      <c r="N1125" s="197" t="s">
        <v>7895</v>
      </c>
      <c r="O1125" s="197" t="s">
        <v>7625</v>
      </c>
      <c r="P1125" s="193" t="s">
        <v>7376</v>
      </c>
      <c r="Q1125" s="193"/>
      <c r="R1125" s="193" t="s">
        <v>7626</v>
      </c>
    </row>
    <row r="1126" spans="1:18" s="10" customFormat="1" ht="15" customHeight="1" x14ac:dyDescent="0.2">
      <c r="A1126" s="249" t="s">
        <v>6189</v>
      </c>
      <c r="B1126" s="194" t="s">
        <v>6410</v>
      </c>
      <c r="C1126" s="204" t="s">
        <v>6411</v>
      </c>
      <c r="D1126" s="194" t="s">
        <v>7132</v>
      </c>
      <c r="E1126" s="208" t="s">
        <v>6412</v>
      </c>
      <c r="F1126" s="192" t="s">
        <v>343</v>
      </c>
      <c r="G1126" s="226">
        <v>42354</v>
      </c>
      <c r="H1126" s="206" t="s">
        <v>27</v>
      </c>
      <c r="I1126" s="198" t="s">
        <v>6413</v>
      </c>
      <c r="J1126" s="196">
        <v>3004723838</v>
      </c>
      <c r="K1126" s="195" t="s">
        <v>7658</v>
      </c>
      <c r="L1126" s="196" t="s">
        <v>5985</v>
      </c>
      <c r="M1126" s="196"/>
      <c r="N1126" s="196" t="s">
        <v>7846</v>
      </c>
      <c r="O1126" s="196" t="s">
        <v>7627</v>
      </c>
      <c r="P1126" s="193" t="s">
        <v>7135</v>
      </c>
      <c r="Q1126" s="193" t="s">
        <v>7260</v>
      </c>
      <c r="R1126" s="193" t="s">
        <v>7259</v>
      </c>
    </row>
    <row r="1127" spans="1:18" s="10" customFormat="1" ht="15" customHeight="1" x14ac:dyDescent="0.2">
      <c r="A1127" s="249" t="s">
        <v>6190</v>
      </c>
      <c r="B1127" s="194" t="s">
        <v>6204</v>
      </c>
      <c r="C1127" s="194" t="s">
        <v>6205</v>
      </c>
      <c r="D1127" s="194" t="s">
        <v>7131</v>
      </c>
      <c r="E1127" s="204">
        <v>1098746018</v>
      </c>
      <c r="F1127" s="235" t="s">
        <v>343</v>
      </c>
      <c r="G1127" s="226">
        <v>42354</v>
      </c>
      <c r="H1127" s="206" t="s">
        <v>14</v>
      </c>
      <c r="I1127" s="204" t="s">
        <v>6206</v>
      </c>
      <c r="J1127" s="236" t="s">
        <v>6207</v>
      </c>
      <c r="K1127" s="237" t="s">
        <v>7659</v>
      </c>
      <c r="L1127" s="196"/>
      <c r="M1127" s="197"/>
      <c r="N1127" s="197"/>
      <c r="O1127" s="197"/>
      <c r="P1127" s="193" t="s">
        <v>7135</v>
      </c>
      <c r="Q1127" s="193" t="s">
        <v>7270</v>
      </c>
      <c r="R1127" s="193" t="s">
        <v>7186</v>
      </c>
    </row>
    <row r="1128" spans="1:18" s="10" customFormat="1" ht="15" customHeight="1" x14ac:dyDescent="0.2">
      <c r="A1128" s="249" t="s">
        <v>6191</v>
      </c>
      <c r="B1128" s="194" t="s">
        <v>6213</v>
      </c>
      <c r="C1128" s="194" t="s">
        <v>6214</v>
      </c>
      <c r="D1128" s="194" t="s">
        <v>7132</v>
      </c>
      <c r="E1128" s="204">
        <v>1098741539</v>
      </c>
      <c r="F1128" s="192" t="s">
        <v>343</v>
      </c>
      <c r="G1128" s="226">
        <v>42354</v>
      </c>
      <c r="H1128" s="206" t="s">
        <v>27</v>
      </c>
      <c r="I1128" s="204" t="s">
        <v>6215</v>
      </c>
      <c r="J1128" s="236" t="s">
        <v>6216</v>
      </c>
      <c r="K1128" s="237" t="s">
        <v>7658</v>
      </c>
      <c r="L1128" s="196" t="s">
        <v>6212</v>
      </c>
      <c r="M1128" s="197">
        <v>6436029</v>
      </c>
      <c r="N1128" s="197" t="s">
        <v>7895</v>
      </c>
      <c r="O1128" s="197" t="s">
        <v>7615</v>
      </c>
      <c r="P1128" s="193" t="s">
        <v>7135</v>
      </c>
      <c r="Q1128" s="193" t="s">
        <v>6212</v>
      </c>
      <c r="R1128" s="197" t="s">
        <v>7615</v>
      </c>
    </row>
    <row r="1129" spans="1:18" s="10" customFormat="1" ht="15" customHeight="1" x14ac:dyDescent="0.2">
      <c r="A1129" s="249" t="s">
        <v>6192</v>
      </c>
      <c r="B1129" s="194" t="s">
        <v>6292</v>
      </c>
      <c r="C1129" s="204" t="s">
        <v>6293</v>
      </c>
      <c r="D1129" s="194" t="s">
        <v>7132</v>
      </c>
      <c r="E1129" s="204">
        <v>1098701954</v>
      </c>
      <c r="F1129" s="235" t="s">
        <v>343</v>
      </c>
      <c r="G1129" s="226">
        <v>42354</v>
      </c>
      <c r="H1129" s="206" t="s">
        <v>27</v>
      </c>
      <c r="I1129" s="198" t="s">
        <v>6294</v>
      </c>
      <c r="J1129" s="196" t="s">
        <v>6295</v>
      </c>
      <c r="K1129" s="237" t="s">
        <v>7658</v>
      </c>
      <c r="L1129" s="197" t="s">
        <v>6296</v>
      </c>
      <c r="M1129" s="197" t="s">
        <v>7629</v>
      </c>
      <c r="N1129" s="197" t="s">
        <v>7895</v>
      </c>
      <c r="O1129" s="197" t="s">
        <v>7628</v>
      </c>
      <c r="P1129" s="193" t="s">
        <v>7313</v>
      </c>
      <c r="Q1129" s="193"/>
      <c r="R1129" s="193" t="s">
        <v>7630</v>
      </c>
    </row>
    <row r="1130" spans="1:18" s="10" customFormat="1" ht="15" customHeight="1" x14ac:dyDescent="0.2">
      <c r="A1130" s="249" t="s">
        <v>6193</v>
      </c>
      <c r="B1130" s="194" t="s">
        <v>6316</v>
      </c>
      <c r="C1130" s="204" t="s">
        <v>4357</v>
      </c>
      <c r="D1130" s="194" t="s">
        <v>7131</v>
      </c>
      <c r="E1130" s="204">
        <v>1102356452</v>
      </c>
      <c r="F1130" s="192" t="s">
        <v>343</v>
      </c>
      <c r="G1130" s="226">
        <v>42354</v>
      </c>
      <c r="H1130" s="206" t="s">
        <v>27</v>
      </c>
      <c r="I1130" s="198" t="s">
        <v>6317</v>
      </c>
      <c r="J1130" s="196">
        <v>3012575241</v>
      </c>
      <c r="K1130" s="237" t="s">
        <v>7658</v>
      </c>
      <c r="L1130" s="196" t="s">
        <v>6318</v>
      </c>
      <c r="M1130" s="197">
        <v>6159824</v>
      </c>
      <c r="N1130" s="197" t="s">
        <v>7846</v>
      </c>
      <c r="O1130" s="197" t="s">
        <v>7631</v>
      </c>
      <c r="P1130" s="193" t="s">
        <v>7313</v>
      </c>
      <c r="Q1130" s="193"/>
      <c r="R1130" s="193" t="s">
        <v>8645</v>
      </c>
    </row>
    <row r="1131" spans="1:18" s="10" customFormat="1" ht="15" customHeight="1" x14ac:dyDescent="0.2">
      <c r="A1131" s="249" t="s">
        <v>6194</v>
      </c>
      <c r="B1131" s="194" t="s">
        <v>6242</v>
      </c>
      <c r="C1131" s="194" t="s">
        <v>6243</v>
      </c>
      <c r="D1131" s="194" t="s">
        <v>7131</v>
      </c>
      <c r="E1131" s="204">
        <v>1095933843</v>
      </c>
      <c r="F1131" s="235" t="s">
        <v>343</v>
      </c>
      <c r="G1131" s="226">
        <v>42354</v>
      </c>
      <c r="H1131" s="206" t="s">
        <v>14</v>
      </c>
      <c r="I1131" s="198" t="s">
        <v>6244</v>
      </c>
      <c r="J1131" s="236">
        <v>6730265</v>
      </c>
      <c r="K1131" s="237" t="s">
        <v>7659</v>
      </c>
      <c r="L1131" s="196"/>
      <c r="M1131" s="197"/>
      <c r="N1131" s="197"/>
      <c r="O1131" s="197"/>
      <c r="P1131" s="193" t="s">
        <v>7135</v>
      </c>
      <c r="Q1131" s="193" t="s">
        <v>7288</v>
      </c>
      <c r="R1131" s="193" t="s">
        <v>7289</v>
      </c>
    </row>
    <row r="1132" spans="1:18" s="10" customFormat="1" ht="15" customHeight="1" x14ac:dyDescent="0.2">
      <c r="A1132" s="249" t="s">
        <v>6195</v>
      </c>
      <c r="B1132" s="194" t="s">
        <v>7632</v>
      </c>
      <c r="C1132" s="204" t="s">
        <v>6319</v>
      </c>
      <c r="D1132" s="194" t="s">
        <v>7132</v>
      </c>
      <c r="E1132" s="204">
        <v>1098679048</v>
      </c>
      <c r="F1132" s="235" t="s">
        <v>343</v>
      </c>
      <c r="G1132" s="226">
        <v>42354</v>
      </c>
      <c r="H1132" s="206" t="s">
        <v>14</v>
      </c>
      <c r="I1132" s="198" t="s">
        <v>6320</v>
      </c>
      <c r="J1132" s="196" t="s">
        <v>6321</v>
      </c>
      <c r="K1132" s="237" t="s">
        <v>7659</v>
      </c>
      <c r="L1132" s="197"/>
      <c r="M1132" s="197"/>
      <c r="N1132" s="197"/>
      <c r="O1132" s="197"/>
      <c r="P1132" s="193" t="s">
        <v>7376</v>
      </c>
      <c r="Q1132" s="193"/>
      <c r="R1132" s="193" t="s">
        <v>7633</v>
      </c>
    </row>
    <row r="1133" spans="1:18" s="10" customFormat="1" ht="15" customHeight="1" x14ac:dyDescent="0.2">
      <c r="A1133" s="249" t="s">
        <v>6196</v>
      </c>
      <c r="B1133" s="194" t="s">
        <v>6208</v>
      </c>
      <c r="C1133" s="194" t="s">
        <v>6209</v>
      </c>
      <c r="D1133" s="194" t="s">
        <v>7132</v>
      </c>
      <c r="E1133" s="204">
        <v>1098717851</v>
      </c>
      <c r="F1133" s="192" t="s">
        <v>343</v>
      </c>
      <c r="G1133" s="226">
        <v>42354</v>
      </c>
      <c r="H1133" s="206" t="s">
        <v>27</v>
      </c>
      <c r="I1133" s="204" t="s">
        <v>6210</v>
      </c>
      <c r="J1133" s="236" t="s">
        <v>6211</v>
      </c>
      <c r="K1133" s="237" t="s">
        <v>7658</v>
      </c>
      <c r="L1133" s="196" t="s">
        <v>6212</v>
      </c>
      <c r="M1133" s="197">
        <v>69798339</v>
      </c>
      <c r="N1133" s="197" t="s">
        <v>7895</v>
      </c>
      <c r="O1133" s="197" t="s">
        <v>7634</v>
      </c>
      <c r="P1133" s="193" t="s">
        <v>7135</v>
      </c>
      <c r="Q1133" s="193" t="s">
        <v>6212</v>
      </c>
      <c r="R1133" s="197" t="s">
        <v>7634</v>
      </c>
    </row>
    <row r="1134" spans="1:18" s="10" customFormat="1" ht="15" customHeight="1" x14ac:dyDescent="0.2">
      <c r="A1134" s="249" t="s">
        <v>6197</v>
      </c>
      <c r="B1134" s="194" t="s">
        <v>6303</v>
      </c>
      <c r="C1134" s="204" t="s">
        <v>6304</v>
      </c>
      <c r="D1134" s="194" t="s">
        <v>7131</v>
      </c>
      <c r="E1134" s="204">
        <v>1098649276</v>
      </c>
      <c r="F1134" s="235" t="s">
        <v>343</v>
      </c>
      <c r="G1134" s="226">
        <v>42354</v>
      </c>
      <c r="H1134" s="206" t="s">
        <v>27</v>
      </c>
      <c r="I1134" s="198" t="s">
        <v>6305</v>
      </c>
      <c r="J1134" s="196" t="s">
        <v>6306</v>
      </c>
      <c r="K1134" s="237" t="s">
        <v>7658</v>
      </c>
      <c r="L1134" s="197" t="s">
        <v>6307</v>
      </c>
      <c r="M1134" s="197">
        <v>6899794</v>
      </c>
      <c r="N1134" s="197" t="s">
        <v>7846</v>
      </c>
      <c r="O1134" s="197" t="s">
        <v>7635</v>
      </c>
      <c r="P1134" s="193" t="s">
        <v>7135</v>
      </c>
      <c r="Q1134" s="193" t="s">
        <v>7268</v>
      </c>
      <c r="R1134" s="197" t="s">
        <v>7635</v>
      </c>
    </row>
    <row r="1135" spans="1:18" s="10" customFormat="1" ht="15" customHeight="1" x14ac:dyDescent="0.2">
      <c r="A1135" s="249" t="s">
        <v>6198</v>
      </c>
      <c r="B1135" s="194" t="s">
        <v>6217</v>
      </c>
      <c r="C1135" s="194" t="s">
        <v>6218</v>
      </c>
      <c r="D1135" s="194" t="s">
        <v>7131</v>
      </c>
      <c r="E1135" s="204">
        <v>1095915596</v>
      </c>
      <c r="F1135" s="235" t="s">
        <v>343</v>
      </c>
      <c r="G1135" s="226">
        <v>42354</v>
      </c>
      <c r="H1135" s="206" t="s">
        <v>27</v>
      </c>
      <c r="I1135" s="198" t="s">
        <v>6219</v>
      </c>
      <c r="J1135" s="236">
        <v>3102368014</v>
      </c>
      <c r="K1135" s="237" t="s">
        <v>7658</v>
      </c>
      <c r="L1135" s="196" t="s">
        <v>6220</v>
      </c>
      <c r="M1135" s="197">
        <v>6352877</v>
      </c>
      <c r="N1135" s="197" t="s">
        <v>7846</v>
      </c>
      <c r="O1135" s="197" t="s">
        <v>7636</v>
      </c>
      <c r="P1135" s="193" t="s">
        <v>7376</v>
      </c>
      <c r="Q1135" s="193"/>
      <c r="R1135" s="193" t="s">
        <v>7618</v>
      </c>
    </row>
    <row r="1136" spans="1:18" s="10" customFormat="1" ht="15" customHeight="1" x14ac:dyDescent="0.2">
      <c r="A1136" s="249" t="s">
        <v>6199</v>
      </c>
      <c r="B1136" s="194" t="s">
        <v>6248</v>
      </c>
      <c r="C1136" s="194" t="s">
        <v>6249</v>
      </c>
      <c r="D1136" s="194" t="s">
        <v>7132</v>
      </c>
      <c r="E1136" s="204">
        <v>1095912008</v>
      </c>
      <c r="F1136" s="192" t="s">
        <v>343</v>
      </c>
      <c r="G1136" s="226">
        <v>42354</v>
      </c>
      <c r="H1136" s="206" t="s">
        <v>14</v>
      </c>
      <c r="I1136" s="198" t="s">
        <v>6250</v>
      </c>
      <c r="J1136" s="236" t="s">
        <v>6251</v>
      </c>
      <c r="K1136" s="237" t="s">
        <v>7659</v>
      </c>
      <c r="L1136" s="196"/>
      <c r="M1136" s="197"/>
      <c r="N1136" s="197"/>
      <c r="O1136" s="197"/>
      <c r="P1136" s="193" t="s">
        <v>7135</v>
      </c>
      <c r="Q1136" s="193" t="s">
        <v>7637</v>
      </c>
      <c r="R1136" s="193"/>
    </row>
    <row r="1137" spans="1:19" s="10" customFormat="1" ht="15" customHeight="1" x14ac:dyDescent="0.2">
      <c r="A1137" s="249" t="s">
        <v>6200</v>
      </c>
      <c r="B1137" s="194" t="s">
        <v>6278</v>
      </c>
      <c r="C1137" s="194" t="s">
        <v>578</v>
      </c>
      <c r="D1137" s="194" t="s">
        <v>7132</v>
      </c>
      <c r="E1137" s="204">
        <v>1098684181</v>
      </c>
      <c r="F1137" s="192" t="s">
        <v>343</v>
      </c>
      <c r="G1137" s="226">
        <v>42354</v>
      </c>
      <c r="H1137" s="206" t="s">
        <v>27</v>
      </c>
      <c r="I1137" s="198" t="s">
        <v>6279</v>
      </c>
      <c r="J1137" s="236" t="s">
        <v>6280</v>
      </c>
      <c r="K1137" s="237" t="s">
        <v>7658</v>
      </c>
      <c r="L1137" s="196" t="s">
        <v>6281</v>
      </c>
      <c r="M1137" s="197" t="s">
        <v>6256</v>
      </c>
      <c r="N1137" s="197" t="s">
        <v>7895</v>
      </c>
      <c r="O1137" s="197" t="s">
        <v>7223</v>
      </c>
      <c r="P1137" s="193" t="s">
        <v>7135</v>
      </c>
      <c r="Q1137" s="193" t="s">
        <v>6281</v>
      </c>
      <c r="R1137" s="193" t="s">
        <v>7223</v>
      </c>
    </row>
    <row r="1138" spans="1:19" s="10" customFormat="1" ht="15" customHeight="1" x14ac:dyDescent="0.2">
      <c r="A1138" s="249" t="s">
        <v>6201</v>
      </c>
      <c r="B1138" s="194" t="s">
        <v>7336</v>
      </c>
      <c r="C1138" s="204" t="s">
        <v>6308</v>
      </c>
      <c r="D1138" s="194" t="s">
        <v>7132</v>
      </c>
      <c r="E1138" s="208" t="s">
        <v>6309</v>
      </c>
      <c r="F1138" s="192" t="s">
        <v>343</v>
      </c>
      <c r="G1138" s="226">
        <v>42354</v>
      </c>
      <c r="H1138" s="206" t="s">
        <v>27</v>
      </c>
      <c r="I1138" s="198" t="s">
        <v>6310</v>
      </c>
      <c r="J1138" s="196" t="s">
        <v>6311</v>
      </c>
      <c r="K1138" s="237" t="s">
        <v>7658</v>
      </c>
      <c r="L1138" s="196" t="s">
        <v>6312</v>
      </c>
      <c r="M1138" s="197" t="s">
        <v>6261</v>
      </c>
      <c r="N1138" s="197" t="s">
        <v>7895</v>
      </c>
      <c r="O1138" s="197" t="s">
        <v>7223</v>
      </c>
      <c r="P1138" s="193" t="s">
        <v>7135</v>
      </c>
      <c r="Q1138" s="193" t="s">
        <v>6312</v>
      </c>
      <c r="R1138" s="193" t="s">
        <v>7223</v>
      </c>
      <c r="S1138" s="15"/>
    </row>
    <row r="1139" spans="1:19" s="10" customFormat="1" ht="15" customHeight="1" x14ac:dyDescent="0.2">
      <c r="A1139" s="249" t="s">
        <v>6202</v>
      </c>
      <c r="B1139" s="194" t="s">
        <v>6221</v>
      </c>
      <c r="C1139" s="194" t="s">
        <v>6222</v>
      </c>
      <c r="D1139" s="194" t="s">
        <v>7132</v>
      </c>
      <c r="E1139" s="204">
        <v>1098756955</v>
      </c>
      <c r="F1139" s="192" t="s">
        <v>343</v>
      </c>
      <c r="G1139" s="226">
        <v>42354</v>
      </c>
      <c r="H1139" s="206" t="s">
        <v>14</v>
      </c>
      <c r="I1139" s="198" t="s">
        <v>6223</v>
      </c>
      <c r="J1139" s="236" t="s">
        <v>6224</v>
      </c>
      <c r="K1139" s="237" t="s">
        <v>7659</v>
      </c>
      <c r="L1139" s="196"/>
      <c r="M1139" s="196"/>
      <c r="N1139" s="196"/>
      <c r="O1139" s="196"/>
      <c r="P1139" s="193" t="s">
        <v>7135</v>
      </c>
      <c r="Q1139" s="193" t="s">
        <v>6312</v>
      </c>
      <c r="R1139" s="193" t="s">
        <v>7256</v>
      </c>
    </row>
    <row r="1140" spans="1:19" s="10" customFormat="1" ht="15" customHeight="1" x14ac:dyDescent="0.2">
      <c r="A1140" s="249" t="s">
        <v>6203</v>
      </c>
      <c r="B1140" s="194" t="s">
        <v>6298</v>
      </c>
      <c r="C1140" s="204" t="s">
        <v>6299</v>
      </c>
      <c r="D1140" s="194" t="s">
        <v>7132</v>
      </c>
      <c r="E1140" s="204">
        <v>1101757781</v>
      </c>
      <c r="F1140" s="192" t="s">
        <v>343</v>
      </c>
      <c r="G1140" s="226">
        <v>42354</v>
      </c>
      <c r="H1140" s="206" t="s">
        <v>27</v>
      </c>
      <c r="I1140" s="198" t="s">
        <v>6300</v>
      </c>
      <c r="J1140" s="196" t="s">
        <v>6301</v>
      </c>
      <c r="K1140" s="195" t="s">
        <v>7658</v>
      </c>
      <c r="L1140" s="196" t="s">
        <v>6302</v>
      </c>
      <c r="M1140" s="197" t="s">
        <v>7639</v>
      </c>
      <c r="N1140" s="197" t="s">
        <v>7895</v>
      </c>
      <c r="O1140" s="197" t="s">
        <v>7638</v>
      </c>
      <c r="P1140" s="193" t="s">
        <v>7135</v>
      </c>
      <c r="Q1140" s="193" t="s">
        <v>7269</v>
      </c>
      <c r="R1140" s="193" t="s">
        <v>7173</v>
      </c>
    </row>
    <row r="1141" spans="1:19" s="16" customFormat="1" ht="15" customHeight="1" x14ac:dyDescent="0.2">
      <c r="A1141" s="249" t="s">
        <v>6262</v>
      </c>
      <c r="B1141" s="194" t="s">
        <v>6225</v>
      </c>
      <c r="C1141" s="194" t="s">
        <v>6226</v>
      </c>
      <c r="D1141" s="194" t="s">
        <v>7132</v>
      </c>
      <c r="E1141" s="204">
        <v>1093761421</v>
      </c>
      <c r="F1141" s="192" t="s">
        <v>343</v>
      </c>
      <c r="G1141" s="226">
        <v>42354</v>
      </c>
      <c r="H1141" s="206" t="s">
        <v>14</v>
      </c>
      <c r="I1141" s="198" t="s">
        <v>6227</v>
      </c>
      <c r="J1141" s="236" t="s">
        <v>6228</v>
      </c>
      <c r="K1141" s="237" t="s">
        <v>7659</v>
      </c>
      <c r="L1141" s="196"/>
      <c r="M1141" s="194"/>
      <c r="N1141" s="194"/>
      <c r="O1141" s="194"/>
      <c r="P1141" s="193" t="s">
        <v>7135</v>
      </c>
      <c r="Q1141" s="193" t="s">
        <v>6312</v>
      </c>
      <c r="R1141" s="193" t="s">
        <v>7360</v>
      </c>
    </row>
    <row r="1142" spans="1:19" s="16" customFormat="1" x14ac:dyDescent="0.2">
      <c r="A1142" s="249" t="s">
        <v>6263</v>
      </c>
      <c r="B1142" s="194" t="s">
        <v>6282</v>
      </c>
      <c r="C1142" s="194" t="s">
        <v>6283</v>
      </c>
      <c r="D1142" s="194" t="s">
        <v>7132</v>
      </c>
      <c r="E1142" s="204">
        <v>1098747806</v>
      </c>
      <c r="F1142" s="235" t="s">
        <v>343</v>
      </c>
      <c r="G1142" s="226">
        <v>42354</v>
      </c>
      <c r="H1142" s="206" t="s">
        <v>27</v>
      </c>
      <c r="I1142" s="198" t="s">
        <v>6284</v>
      </c>
      <c r="J1142" s="236" t="s">
        <v>6285</v>
      </c>
      <c r="K1142" s="237" t="s">
        <v>7658</v>
      </c>
      <c r="L1142" s="196" t="s">
        <v>6212</v>
      </c>
      <c r="M1142" s="194" t="s">
        <v>6297</v>
      </c>
      <c r="N1142" s="197" t="s">
        <v>7895</v>
      </c>
      <c r="O1142" s="194" t="s">
        <v>7640</v>
      </c>
      <c r="P1142" s="193" t="s">
        <v>7135</v>
      </c>
      <c r="Q1142" s="193" t="s">
        <v>6212</v>
      </c>
      <c r="R1142" s="193" t="s">
        <v>7242</v>
      </c>
    </row>
    <row r="1143" spans="1:19" s="16" customFormat="1" x14ac:dyDescent="0.2">
      <c r="A1143" s="249" t="s">
        <v>6264</v>
      </c>
      <c r="B1143" s="194" t="s">
        <v>6232</v>
      </c>
      <c r="C1143" s="194" t="s">
        <v>6233</v>
      </c>
      <c r="D1143" s="194" t="s">
        <v>7132</v>
      </c>
      <c r="E1143" s="204">
        <v>1098670518</v>
      </c>
      <c r="F1143" s="192" t="s">
        <v>343</v>
      </c>
      <c r="G1143" s="226">
        <v>42354</v>
      </c>
      <c r="H1143" s="206" t="s">
        <v>27</v>
      </c>
      <c r="I1143" s="198" t="s">
        <v>6234</v>
      </c>
      <c r="J1143" s="236" t="s">
        <v>6235</v>
      </c>
      <c r="K1143" s="237" t="s">
        <v>7658</v>
      </c>
      <c r="L1143" s="196" t="s">
        <v>6236</v>
      </c>
      <c r="M1143" s="194" t="s">
        <v>7641</v>
      </c>
      <c r="N1143" s="197" t="s">
        <v>7895</v>
      </c>
      <c r="O1143" s="194" t="s">
        <v>7642</v>
      </c>
      <c r="P1143" s="193" t="s">
        <v>7135</v>
      </c>
      <c r="Q1143" s="193" t="s">
        <v>7271</v>
      </c>
      <c r="R1143" s="194" t="s">
        <v>7642</v>
      </c>
    </row>
    <row r="1144" spans="1:19" s="16" customFormat="1" x14ac:dyDescent="0.2">
      <c r="A1144" s="249" t="s">
        <v>6265</v>
      </c>
      <c r="B1144" s="194" t="s">
        <v>6257</v>
      </c>
      <c r="C1144" s="194" t="s">
        <v>1931</v>
      </c>
      <c r="D1144" s="194" t="s">
        <v>7132</v>
      </c>
      <c r="E1144" s="204">
        <v>1098723620</v>
      </c>
      <c r="F1144" s="192" t="s">
        <v>343</v>
      </c>
      <c r="G1144" s="226">
        <v>42354</v>
      </c>
      <c r="H1144" s="206" t="s">
        <v>27</v>
      </c>
      <c r="I1144" s="198" t="s">
        <v>6258</v>
      </c>
      <c r="J1144" s="236" t="s">
        <v>6259</v>
      </c>
      <c r="K1144" s="237" t="s">
        <v>7658</v>
      </c>
      <c r="L1144" s="196" t="s">
        <v>6260</v>
      </c>
      <c r="M1144" s="194" t="s">
        <v>7643</v>
      </c>
      <c r="N1144" s="194" t="s">
        <v>7853</v>
      </c>
      <c r="O1144" s="194" t="s">
        <v>7644</v>
      </c>
      <c r="P1144" s="193" t="s">
        <v>7313</v>
      </c>
      <c r="Q1144" s="193"/>
      <c r="R1144" s="193" t="s">
        <v>8646</v>
      </c>
    </row>
    <row r="1145" spans="1:19" s="16" customFormat="1" x14ac:dyDescent="0.2">
      <c r="A1145" s="249" t="s">
        <v>6266</v>
      </c>
      <c r="B1145" s="194" t="s">
        <v>6322</v>
      </c>
      <c r="C1145" s="204" t="s">
        <v>6323</v>
      </c>
      <c r="D1145" s="194" t="s">
        <v>7132</v>
      </c>
      <c r="E1145" s="208" t="s">
        <v>6324</v>
      </c>
      <c r="F1145" s="192" t="s">
        <v>343</v>
      </c>
      <c r="G1145" s="226">
        <v>42354</v>
      </c>
      <c r="H1145" s="206" t="s">
        <v>27</v>
      </c>
      <c r="I1145" s="198" t="s">
        <v>6325</v>
      </c>
      <c r="J1145" s="196" t="s">
        <v>6326</v>
      </c>
      <c r="K1145" s="237" t="s">
        <v>7658</v>
      </c>
      <c r="L1145" s="196" t="s">
        <v>6327</v>
      </c>
      <c r="M1145" s="204">
        <v>6760301</v>
      </c>
      <c r="N1145" s="194" t="s">
        <v>7846</v>
      </c>
      <c r="O1145" s="194" t="s">
        <v>7645</v>
      </c>
      <c r="P1145" s="193" t="s">
        <v>7313</v>
      </c>
      <c r="Q1145" s="193"/>
      <c r="R1145" s="193" t="s">
        <v>8646</v>
      </c>
    </row>
    <row r="1146" spans="1:19" s="16" customFormat="1" x14ac:dyDescent="0.2">
      <c r="A1146" s="249" t="s">
        <v>6267</v>
      </c>
      <c r="B1146" s="194" t="s">
        <v>6229</v>
      </c>
      <c r="C1146" s="194" t="s">
        <v>6230</v>
      </c>
      <c r="D1146" s="194" t="s">
        <v>7132</v>
      </c>
      <c r="E1146" s="204">
        <v>1098730859</v>
      </c>
      <c r="F1146" s="235" t="s">
        <v>343</v>
      </c>
      <c r="G1146" s="226">
        <v>42354</v>
      </c>
      <c r="H1146" s="206" t="s">
        <v>14</v>
      </c>
      <c r="I1146" s="198" t="s">
        <v>6231</v>
      </c>
      <c r="J1146" s="236">
        <v>3184359321</v>
      </c>
      <c r="K1146" s="237" t="s">
        <v>7659</v>
      </c>
      <c r="L1146" s="196"/>
      <c r="M1146" s="194"/>
      <c r="N1146" s="194"/>
      <c r="O1146" s="194"/>
      <c r="P1146" s="193" t="s">
        <v>7135</v>
      </c>
      <c r="Q1146" s="193" t="s">
        <v>7167</v>
      </c>
      <c r="R1146" s="232"/>
    </row>
    <row r="1147" spans="1:19" s="16" customFormat="1" x14ac:dyDescent="0.2">
      <c r="A1147" s="249" t="s">
        <v>6268</v>
      </c>
      <c r="B1147" s="194" t="s">
        <v>6237</v>
      </c>
      <c r="C1147" s="194" t="s">
        <v>6238</v>
      </c>
      <c r="D1147" s="194" t="s">
        <v>7132</v>
      </c>
      <c r="E1147" s="204">
        <v>1095805514</v>
      </c>
      <c r="F1147" s="192" t="s">
        <v>343</v>
      </c>
      <c r="G1147" s="226">
        <v>42354</v>
      </c>
      <c r="H1147" s="206" t="s">
        <v>27</v>
      </c>
      <c r="I1147" s="198" t="s">
        <v>6239</v>
      </c>
      <c r="J1147" s="236" t="s">
        <v>6240</v>
      </c>
      <c r="K1147" s="237" t="s">
        <v>7658</v>
      </c>
      <c r="L1147" s="196" t="s">
        <v>6241</v>
      </c>
      <c r="M1147" s="204">
        <v>6159824</v>
      </c>
      <c r="N1147" s="204" t="s">
        <v>7846</v>
      </c>
      <c r="O1147" s="204" t="s">
        <v>7646</v>
      </c>
      <c r="P1147" s="193" t="s">
        <v>7135</v>
      </c>
      <c r="Q1147" s="193" t="s">
        <v>7154</v>
      </c>
      <c r="R1147" s="193" t="s">
        <v>7155</v>
      </c>
    </row>
    <row r="1148" spans="1:19" s="16" customFormat="1" x14ac:dyDescent="0.2">
      <c r="A1148" s="249" t="s">
        <v>6269</v>
      </c>
      <c r="B1148" s="194" t="s">
        <v>6313</v>
      </c>
      <c r="C1148" s="204" t="s">
        <v>6314</v>
      </c>
      <c r="D1148" s="194" t="s">
        <v>7132</v>
      </c>
      <c r="E1148" s="204">
        <v>1098742593</v>
      </c>
      <c r="F1148" s="235" t="s">
        <v>343</v>
      </c>
      <c r="G1148" s="226">
        <v>42354</v>
      </c>
      <c r="H1148" s="206" t="s">
        <v>14</v>
      </c>
      <c r="I1148" s="198" t="s">
        <v>6315</v>
      </c>
      <c r="J1148" s="196">
        <v>3177846554</v>
      </c>
      <c r="K1148" s="195" t="s">
        <v>7659</v>
      </c>
      <c r="L1148" s="197"/>
      <c r="M1148" s="204"/>
      <c r="N1148" s="204"/>
      <c r="O1148" s="204"/>
      <c r="P1148" s="193" t="s">
        <v>7135</v>
      </c>
      <c r="Q1148" s="193" t="s">
        <v>6448</v>
      </c>
      <c r="R1148" s="193" t="s">
        <v>7285</v>
      </c>
    </row>
    <row r="1149" spans="1:19" s="16" customFormat="1" x14ac:dyDescent="0.2">
      <c r="A1149" s="249" t="s">
        <v>6270</v>
      </c>
      <c r="B1149" s="194" t="s">
        <v>6252</v>
      </c>
      <c r="C1149" s="194" t="s">
        <v>6253</v>
      </c>
      <c r="D1149" s="194" t="s">
        <v>7132</v>
      </c>
      <c r="E1149" s="204">
        <v>1065891725</v>
      </c>
      <c r="F1149" s="235" t="s">
        <v>343</v>
      </c>
      <c r="G1149" s="226">
        <v>42354</v>
      </c>
      <c r="H1149" s="206" t="s">
        <v>27</v>
      </c>
      <c r="I1149" s="198" t="s">
        <v>6254</v>
      </c>
      <c r="J1149" s="236">
        <v>3183227616</v>
      </c>
      <c r="K1149" s="237" t="s">
        <v>7658</v>
      </c>
      <c r="L1149" s="196" t="s">
        <v>6255</v>
      </c>
      <c r="M1149" s="204">
        <v>6760301</v>
      </c>
      <c r="N1149" s="197" t="s">
        <v>7895</v>
      </c>
      <c r="O1149" s="204" t="s">
        <v>7647</v>
      </c>
      <c r="P1149" s="193" t="s">
        <v>7135</v>
      </c>
      <c r="Q1149" s="196" t="s">
        <v>6255</v>
      </c>
      <c r="R1149" s="204" t="s">
        <v>7647</v>
      </c>
    </row>
    <row r="1150" spans="1:19" s="16" customFormat="1" x14ac:dyDescent="0.2">
      <c r="A1150" s="249" t="s">
        <v>6271</v>
      </c>
      <c r="B1150" s="194" t="s">
        <v>6245</v>
      </c>
      <c r="C1150" s="194" t="s">
        <v>4850</v>
      </c>
      <c r="D1150" s="194" t="s">
        <v>7132</v>
      </c>
      <c r="E1150" s="204">
        <v>1095930548</v>
      </c>
      <c r="F1150" s="192" t="s">
        <v>343</v>
      </c>
      <c r="G1150" s="226">
        <v>42354</v>
      </c>
      <c r="H1150" s="206" t="s">
        <v>27</v>
      </c>
      <c r="I1150" s="198" t="s">
        <v>6246</v>
      </c>
      <c r="J1150" s="236" t="s">
        <v>6247</v>
      </c>
      <c r="K1150" s="237" t="s">
        <v>7658</v>
      </c>
      <c r="L1150" s="196" t="s">
        <v>7648</v>
      </c>
      <c r="M1150" s="204">
        <v>6352877</v>
      </c>
      <c r="N1150" s="204" t="s">
        <v>7854</v>
      </c>
      <c r="O1150" s="204" t="s">
        <v>7649</v>
      </c>
      <c r="P1150" s="193" t="s">
        <v>7376</v>
      </c>
      <c r="Q1150" s="193">
        <v>40</v>
      </c>
      <c r="R1150" s="193" t="s">
        <v>7650</v>
      </c>
    </row>
    <row r="1151" spans="1:19" s="16" customFormat="1" ht="15" customHeight="1" x14ac:dyDescent="0.2">
      <c r="A1151" s="249" t="s">
        <v>6272</v>
      </c>
      <c r="B1151" s="265" t="s">
        <v>6350</v>
      </c>
      <c r="C1151" s="289" t="s">
        <v>2022</v>
      </c>
      <c r="D1151" s="265" t="s">
        <v>7132</v>
      </c>
      <c r="E1151" s="278">
        <v>1098723582</v>
      </c>
      <c r="F1151" s="280">
        <v>67</v>
      </c>
      <c r="G1151" s="296">
        <v>42447</v>
      </c>
      <c r="H1151" s="302" t="s">
        <v>14</v>
      </c>
      <c r="I1151" s="278" t="s">
        <v>6351</v>
      </c>
      <c r="J1151" s="266" t="s">
        <v>6352</v>
      </c>
      <c r="K1151" s="303" t="s">
        <v>7659</v>
      </c>
      <c r="L1151" s="266"/>
      <c r="M1151" s="265"/>
      <c r="N1151" s="265"/>
      <c r="O1151" s="265"/>
      <c r="P1151" s="259" t="s">
        <v>7376</v>
      </c>
      <c r="Q1151" s="259"/>
      <c r="R1151" s="259" t="s">
        <v>8086</v>
      </c>
    </row>
    <row r="1152" spans="1:19" s="16" customFormat="1" ht="15" customHeight="1" x14ac:dyDescent="0.2">
      <c r="A1152" s="249" t="s">
        <v>6273</v>
      </c>
      <c r="B1152" s="265" t="s">
        <v>6353</v>
      </c>
      <c r="C1152" s="289" t="s">
        <v>6354</v>
      </c>
      <c r="D1152" s="265" t="s">
        <v>7132</v>
      </c>
      <c r="E1152" s="278">
        <v>1095943257</v>
      </c>
      <c r="F1152" s="280">
        <v>67</v>
      </c>
      <c r="G1152" s="296">
        <v>42447</v>
      </c>
      <c r="H1152" s="302" t="s">
        <v>14</v>
      </c>
      <c r="I1152" s="278" t="s">
        <v>6355</v>
      </c>
      <c r="J1152" s="266" t="s">
        <v>6356</v>
      </c>
      <c r="K1152" s="303" t="s">
        <v>7659</v>
      </c>
      <c r="L1152" s="266"/>
      <c r="M1152" s="265"/>
      <c r="N1152" s="265"/>
      <c r="O1152" s="265"/>
      <c r="P1152" s="259" t="s">
        <v>7135</v>
      </c>
      <c r="Q1152" s="259" t="s">
        <v>6312</v>
      </c>
      <c r="R1152" s="259" t="s">
        <v>8081</v>
      </c>
    </row>
    <row r="1153" spans="1:18" s="16" customFormat="1" ht="15" customHeight="1" x14ac:dyDescent="0.2">
      <c r="A1153" s="249" t="s">
        <v>6274</v>
      </c>
      <c r="B1153" s="265" t="s">
        <v>6357</v>
      </c>
      <c r="C1153" s="289" t="s">
        <v>6358</v>
      </c>
      <c r="D1153" s="265" t="s">
        <v>7131</v>
      </c>
      <c r="E1153" s="278">
        <v>1085043999</v>
      </c>
      <c r="F1153" s="280">
        <v>67</v>
      </c>
      <c r="G1153" s="296">
        <v>42447</v>
      </c>
      <c r="H1153" s="302" t="s">
        <v>14</v>
      </c>
      <c r="I1153" s="278" t="s">
        <v>6359</v>
      </c>
      <c r="J1153" s="266" t="s">
        <v>6360</v>
      </c>
      <c r="K1153" s="303" t="s">
        <v>7659</v>
      </c>
      <c r="L1153" s="266"/>
      <c r="M1153" s="265"/>
      <c r="N1153" s="265"/>
      <c r="O1153" s="265"/>
      <c r="P1153" s="259" t="s">
        <v>7135</v>
      </c>
      <c r="Q1153" s="259" t="s">
        <v>6448</v>
      </c>
      <c r="R1153" s="259" t="s">
        <v>8050</v>
      </c>
    </row>
    <row r="1154" spans="1:18" s="16" customFormat="1" ht="15" customHeight="1" x14ac:dyDescent="0.2">
      <c r="A1154" s="249" t="s">
        <v>6275</v>
      </c>
      <c r="B1154" s="265" t="s">
        <v>6361</v>
      </c>
      <c r="C1154" s="289" t="s">
        <v>6362</v>
      </c>
      <c r="D1154" s="265" t="s">
        <v>7132</v>
      </c>
      <c r="E1154" s="278">
        <v>1102367233</v>
      </c>
      <c r="F1154" s="280">
        <v>67</v>
      </c>
      <c r="G1154" s="296">
        <v>42447</v>
      </c>
      <c r="H1154" s="302" t="s">
        <v>27</v>
      </c>
      <c r="I1154" s="278" t="s">
        <v>6363</v>
      </c>
      <c r="J1154" s="266" t="s">
        <v>6364</v>
      </c>
      <c r="K1154" s="303" t="s">
        <v>7658</v>
      </c>
      <c r="L1154" s="259" t="s">
        <v>6365</v>
      </c>
      <c r="M1154" s="265" t="s">
        <v>6366</v>
      </c>
      <c r="N1154" s="265" t="s">
        <v>7847</v>
      </c>
      <c r="O1154" s="265" t="s">
        <v>7651</v>
      </c>
      <c r="P1154" s="259" t="s">
        <v>7135</v>
      </c>
      <c r="Q1154" s="259" t="s">
        <v>7295</v>
      </c>
      <c r="R1154" s="265" t="s">
        <v>8647</v>
      </c>
    </row>
    <row r="1155" spans="1:18" s="16" customFormat="1" ht="15" customHeight="1" x14ac:dyDescent="0.2">
      <c r="A1155" s="249" t="s">
        <v>6276</v>
      </c>
      <c r="B1155" s="265" t="s">
        <v>6371</v>
      </c>
      <c r="C1155" s="289" t="s">
        <v>6372</v>
      </c>
      <c r="D1155" s="265" t="s">
        <v>7132</v>
      </c>
      <c r="E1155" s="278">
        <v>1098785897</v>
      </c>
      <c r="F1155" s="280">
        <v>67</v>
      </c>
      <c r="G1155" s="296">
        <v>42447</v>
      </c>
      <c r="H1155" s="302" t="s">
        <v>14</v>
      </c>
      <c r="I1155" s="278" t="s">
        <v>6373</v>
      </c>
      <c r="J1155" s="266" t="s">
        <v>6374</v>
      </c>
      <c r="K1155" s="303" t="s">
        <v>7659</v>
      </c>
      <c r="L1155" s="266"/>
      <c r="M1155" s="265"/>
      <c r="N1155" s="265"/>
      <c r="O1155" s="265"/>
      <c r="P1155" s="259" t="s">
        <v>7313</v>
      </c>
      <c r="Q1155" s="259"/>
      <c r="R1155" s="259" t="s">
        <v>8648</v>
      </c>
    </row>
    <row r="1156" spans="1:18" s="16" customFormat="1" ht="15" customHeight="1" x14ac:dyDescent="0.2">
      <c r="A1156" s="249" t="s">
        <v>6277</v>
      </c>
      <c r="B1156" s="265" t="s">
        <v>6367</v>
      </c>
      <c r="C1156" s="289" t="s">
        <v>6368</v>
      </c>
      <c r="D1156" s="265" t="s">
        <v>7132</v>
      </c>
      <c r="E1156" s="278">
        <v>1098261651</v>
      </c>
      <c r="F1156" s="280">
        <v>67</v>
      </c>
      <c r="G1156" s="296">
        <v>42447</v>
      </c>
      <c r="H1156" s="302" t="s">
        <v>27</v>
      </c>
      <c r="I1156" s="278" t="s">
        <v>6369</v>
      </c>
      <c r="J1156" s="266">
        <v>3161527716</v>
      </c>
      <c r="K1156" s="303" t="s">
        <v>7658</v>
      </c>
      <c r="L1156" s="266" t="s">
        <v>6370</v>
      </c>
      <c r="M1156" s="265">
        <v>6709677</v>
      </c>
      <c r="N1156" s="266" t="s">
        <v>7895</v>
      </c>
      <c r="O1156" s="265" t="s">
        <v>7143</v>
      </c>
      <c r="P1156" s="259" t="s">
        <v>7135</v>
      </c>
      <c r="Q1156" s="259" t="s">
        <v>7315</v>
      </c>
      <c r="R1156" s="259" t="s">
        <v>8088</v>
      </c>
    </row>
    <row r="1157" spans="1:18" s="16" customFormat="1" ht="15" customHeight="1" x14ac:dyDescent="0.2">
      <c r="A1157" s="249" t="s">
        <v>6328</v>
      </c>
      <c r="B1157" s="265" t="s">
        <v>7279</v>
      </c>
      <c r="C1157" s="289" t="s">
        <v>2273</v>
      </c>
      <c r="D1157" s="265" t="s">
        <v>7132</v>
      </c>
      <c r="E1157" s="278">
        <v>1095942073</v>
      </c>
      <c r="F1157" s="280">
        <v>67</v>
      </c>
      <c r="G1157" s="296">
        <v>42447</v>
      </c>
      <c r="H1157" s="302" t="s">
        <v>14</v>
      </c>
      <c r="I1157" s="278" t="s">
        <v>6375</v>
      </c>
      <c r="J1157" s="266" t="s">
        <v>6376</v>
      </c>
      <c r="K1157" s="303" t="s">
        <v>7659</v>
      </c>
      <c r="L1157" s="266"/>
      <c r="M1157" s="265"/>
      <c r="N1157" s="265"/>
      <c r="O1157" s="265"/>
      <c r="P1157" s="259" t="s">
        <v>7135</v>
      </c>
      <c r="Q1157" s="259" t="s">
        <v>7281</v>
      </c>
      <c r="R1157" s="259" t="s">
        <v>8078</v>
      </c>
    </row>
    <row r="1158" spans="1:18" s="16" customFormat="1" ht="15" customHeight="1" x14ac:dyDescent="0.2">
      <c r="A1158" s="249" t="s">
        <v>6329</v>
      </c>
      <c r="B1158" s="265" t="s">
        <v>6377</v>
      </c>
      <c r="C1158" s="289" t="s">
        <v>1700</v>
      </c>
      <c r="D1158" s="265" t="s">
        <v>7132</v>
      </c>
      <c r="E1158" s="278">
        <v>1098801352</v>
      </c>
      <c r="F1158" s="280">
        <v>67</v>
      </c>
      <c r="G1158" s="296">
        <v>42447</v>
      </c>
      <c r="H1158" s="302" t="s">
        <v>27</v>
      </c>
      <c r="I1158" s="278" t="s">
        <v>6378</v>
      </c>
      <c r="J1158" s="266" t="s">
        <v>6379</v>
      </c>
      <c r="K1158" s="303" t="s">
        <v>7658</v>
      </c>
      <c r="L1158" s="266" t="s">
        <v>6380</v>
      </c>
      <c r="M1158" s="265">
        <v>6363636</v>
      </c>
      <c r="N1158" s="265" t="s">
        <v>7846</v>
      </c>
      <c r="O1158" s="265" t="s">
        <v>7183</v>
      </c>
      <c r="P1158" s="259" t="s">
        <v>7313</v>
      </c>
      <c r="Q1158" s="259"/>
      <c r="R1158" s="259" t="s">
        <v>8649</v>
      </c>
    </row>
    <row r="1159" spans="1:18" s="16" customFormat="1" ht="15" customHeight="1" x14ac:dyDescent="0.2">
      <c r="A1159" s="249" t="s">
        <v>6330</v>
      </c>
      <c r="B1159" s="265" t="s">
        <v>6381</v>
      </c>
      <c r="C1159" s="289" t="s">
        <v>4004</v>
      </c>
      <c r="D1159" s="265" t="s">
        <v>7132</v>
      </c>
      <c r="E1159" s="278">
        <v>1098702224</v>
      </c>
      <c r="F1159" s="280">
        <v>67</v>
      </c>
      <c r="G1159" s="296">
        <v>42447</v>
      </c>
      <c r="H1159" s="302" t="s">
        <v>27</v>
      </c>
      <c r="I1159" s="278" t="s">
        <v>6382</v>
      </c>
      <c r="J1159" s="266" t="s">
        <v>6383</v>
      </c>
      <c r="K1159" s="303" t="s">
        <v>7658</v>
      </c>
      <c r="L1159" s="304" t="s">
        <v>6384</v>
      </c>
      <c r="M1159" s="265">
        <v>6706529</v>
      </c>
      <c r="N1159" s="265" t="s">
        <v>7846</v>
      </c>
      <c r="O1159" s="265" t="s">
        <v>7251</v>
      </c>
      <c r="P1159" s="259" t="s">
        <v>7135</v>
      </c>
      <c r="Q1159" s="259" t="s">
        <v>7245</v>
      </c>
      <c r="R1159" s="259" t="s">
        <v>8082</v>
      </c>
    </row>
    <row r="1160" spans="1:18" s="16" customFormat="1" ht="15" customHeight="1" x14ac:dyDescent="0.2">
      <c r="A1160" s="249" t="s">
        <v>6331</v>
      </c>
      <c r="B1160" s="265" t="s">
        <v>6385</v>
      </c>
      <c r="C1160" s="289" t="s">
        <v>6386</v>
      </c>
      <c r="D1160" s="265" t="s">
        <v>7132</v>
      </c>
      <c r="E1160" s="278">
        <v>1090401622</v>
      </c>
      <c r="F1160" s="280">
        <v>67</v>
      </c>
      <c r="G1160" s="296">
        <v>42447</v>
      </c>
      <c r="H1160" s="302" t="s">
        <v>27</v>
      </c>
      <c r="I1160" s="278" t="s">
        <v>6387</v>
      </c>
      <c r="J1160" s="266">
        <v>3143496394</v>
      </c>
      <c r="K1160" s="303" t="s">
        <v>7658</v>
      </c>
      <c r="L1160" s="266" t="s">
        <v>6388</v>
      </c>
      <c r="M1160" s="265">
        <v>696094</v>
      </c>
      <c r="N1160" s="265" t="s">
        <v>7846</v>
      </c>
      <c r="O1160" s="265" t="s">
        <v>7652</v>
      </c>
      <c r="P1160" s="259" t="s">
        <v>7135</v>
      </c>
      <c r="Q1160" s="259" t="s">
        <v>7177</v>
      </c>
      <c r="R1160" s="259" t="s">
        <v>8087</v>
      </c>
    </row>
    <row r="1161" spans="1:18" s="16" customFormat="1" ht="15" customHeight="1" x14ac:dyDescent="0.2">
      <c r="A1161" s="249" t="s">
        <v>6332</v>
      </c>
      <c r="B1161" s="265" t="s">
        <v>6389</v>
      </c>
      <c r="C1161" s="289" t="s">
        <v>6390</v>
      </c>
      <c r="D1161" s="265" t="s">
        <v>7132</v>
      </c>
      <c r="E1161" s="278">
        <v>1098775145</v>
      </c>
      <c r="F1161" s="280">
        <v>67</v>
      </c>
      <c r="G1161" s="296">
        <v>42447</v>
      </c>
      <c r="H1161" s="302" t="s">
        <v>27</v>
      </c>
      <c r="I1161" s="278" t="s">
        <v>6391</v>
      </c>
      <c r="J1161" s="266">
        <v>3164682607</v>
      </c>
      <c r="K1161" s="303" t="s">
        <v>7658</v>
      </c>
      <c r="L1161" s="266" t="s">
        <v>6296</v>
      </c>
      <c r="M1161" s="265" t="s">
        <v>6392</v>
      </c>
      <c r="N1161" s="266" t="s">
        <v>7895</v>
      </c>
      <c r="O1161" s="265" t="s">
        <v>7653</v>
      </c>
      <c r="P1161" s="259" t="s">
        <v>7135</v>
      </c>
      <c r="Q1161" s="305" t="s">
        <v>7287</v>
      </c>
      <c r="R1161" s="259" t="s">
        <v>7285</v>
      </c>
    </row>
    <row r="1162" spans="1:18" s="16" customFormat="1" ht="15" customHeight="1" x14ac:dyDescent="0.2">
      <c r="A1162" s="249" t="s">
        <v>6333</v>
      </c>
      <c r="B1162" s="265" t="s">
        <v>6347</v>
      </c>
      <c r="C1162" s="289" t="s">
        <v>2081</v>
      </c>
      <c r="D1162" s="265" t="s">
        <v>7132</v>
      </c>
      <c r="E1162" s="278">
        <v>1095826350</v>
      </c>
      <c r="F1162" s="280">
        <v>67</v>
      </c>
      <c r="G1162" s="296">
        <v>42447</v>
      </c>
      <c r="H1162" s="302" t="s">
        <v>14</v>
      </c>
      <c r="I1162" s="278" t="s">
        <v>6348</v>
      </c>
      <c r="J1162" s="266" t="s">
        <v>6349</v>
      </c>
      <c r="K1162" s="303" t="s">
        <v>7659</v>
      </c>
      <c r="L1162" s="266"/>
      <c r="M1162" s="265"/>
      <c r="N1162" s="265"/>
      <c r="O1162" s="265"/>
      <c r="P1162" s="259" t="s">
        <v>7135</v>
      </c>
      <c r="Q1162" s="259" t="s">
        <v>6312</v>
      </c>
      <c r="R1162" s="259" t="s">
        <v>8650</v>
      </c>
    </row>
    <row r="1163" spans="1:18" s="16" customFormat="1" ht="15" customHeight="1" x14ac:dyDescent="0.2">
      <c r="A1163" s="249" t="s">
        <v>6334</v>
      </c>
      <c r="B1163" s="265" t="s">
        <v>6393</v>
      </c>
      <c r="C1163" s="289" t="s">
        <v>1700</v>
      </c>
      <c r="D1163" s="265" t="s">
        <v>7132</v>
      </c>
      <c r="E1163" s="278">
        <v>1098709133</v>
      </c>
      <c r="F1163" s="280">
        <v>67</v>
      </c>
      <c r="G1163" s="296">
        <v>42447</v>
      </c>
      <c r="H1163" s="302" t="s">
        <v>27</v>
      </c>
      <c r="I1163" s="278" t="s">
        <v>6394</v>
      </c>
      <c r="J1163" s="266" t="s">
        <v>6395</v>
      </c>
      <c r="K1163" s="303" t="s">
        <v>7658</v>
      </c>
      <c r="L1163" s="266" t="s">
        <v>6396</v>
      </c>
      <c r="M1163" s="265" t="s">
        <v>6397</v>
      </c>
      <c r="N1163" s="265" t="s">
        <v>7846</v>
      </c>
      <c r="O1163" s="265" t="s">
        <v>7251</v>
      </c>
      <c r="P1163" s="259" t="s">
        <v>7376</v>
      </c>
      <c r="Q1163" s="259"/>
      <c r="R1163" s="259" t="s">
        <v>7626</v>
      </c>
    </row>
    <row r="1164" spans="1:18" s="16" customFormat="1" ht="15" customHeight="1" x14ac:dyDescent="0.2">
      <c r="A1164" s="249" t="s">
        <v>6335</v>
      </c>
      <c r="B1164" s="265" t="s">
        <v>6398</v>
      </c>
      <c r="C1164" s="289" t="s">
        <v>2843</v>
      </c>
      <c r="D1164" s="265" t="s">
        <v>7132</v>
      </c>
      <c r="E1164" s="278">
        <v>1098783838</v>
      </c>
      <c r="F1164" s="280">
        <v>67</v>
      </c>
      <c r="G1164" s="296">
        <v>42447</v>
      </c>
      <c r="H1164" s="302" t="s">
        <v>14</v>
      </c>
      <c r="I1164" s="278" t="s">
        <v>6399</v>
      </c>
      <c r="J1164" s="266" t="s">
        <v>6400</v>
      </c>
      <c r="K1164" s="303" t="s">
        <v>7659</v>
      </c>
      <c r="L1164" s="266"/>
      <c r="M1164" s="265"/>
      <c r="N1164" s="265"/>
      <c r="O1164" s="265"/>
      <c r="P1164" s="259" t="s">
        <v>7135</v>
      </c>
      <c r="Q1164" s="259" t="s">
        <v>6281</v>
      </c>
      <c r="R1164" s="259" t="s">
        <v>8080</v>
      </c>
    </row>
    <row r="1165" spans="1:18" s="16" customFormat="1" ht="15" customHeight="1" x14ac:dyDescent="0.2">
      <c r="A1165" s="249" t="s">
        <v>6336</v>
      </c>
      <c r="B1165" s="265" t="s">
        <v>6401</v>
      </c>
      <c r="C1165" s="289" t="s">
        <v>6402</v>
      </c>
      <c r="D1165" s="265" t="s">
        <v>7131</v>
      </c>
      <c r="E1165" s="278">
        <v>1098715268</v>
      </c>
      <c r="F1165" s="280">
        <v>67</v>
      </c>
      <c r="G1165" s="296">
        <v>42447</v>
      </c>
      <c r="H1165" s="302" t="s">
        <v>27</v>
      </c>
      <c r="I1165" s="278" t="s">
        <v>6403</v>
      </c>
      <c r="J1165" s="266" t="s">
        <v>6404</v>
      </c>
      <c r="K1165" s="303" t="s">
        <v>7658</v>
      </c>
      <c r="L1165" s="266" t="s">
        <v>6405</v>
      </c>
      <c r="M1165" s="265">
        <v>6852020</v>
      </c>
      <c r="N1165" s="265" t="s">
        <v>7849</v>
      </c>
      <c r="O1165" s="265" t="s">
        <v>7234</v>
      </c>
      <c r="P1165" s="259" t="s">
        <v>7135</v>
      </c>
      <c r="Q1165" s="263" t="s">
        <v>6405</v>
      </c>
      <c r="R1165" s="265" t="s">
        <v>8067</v>
      </c>
    </row>
    <row r="1166" spans="1:18" s="16" customFormat="1" ht="15" customHeight="1" x14ac:dyDescent="0.2">
      <c r="A1166" s="249" t="s">
        <v>6337</v>
      </c>
      <c r="B1166" s="265" t="s">
        <v>6406</v>
      </c>
      <c r="C1166" s="289" t="s">
        <v>6407</v>
      </c>
      <c r="D1166" s="265" t="s">
        <v>7132</v>
      </c>
      <c r="E1166" s="278">
        <v>1095825786</v>
      </c>
      <c r="F1166" s="280">
        <v>67</v>
      </c>
      <c r="G1166" s="296">
        <v>42447</v>
      </c>
      <c r="H1166" s="302" t="s">
        <v>14</v>
      </c>
      <c r="I1166" s="278" t="s">
        <v>6408</v>
      </c>
      <c r="J1166" s="266" t="s">
        <v>6409</v>
      </c>
      <c r="K1166" s="303" t="s">
        <v>7659</v>
      </c>
      <c r="L1166" s="266"/>
      <c r="M1166" s="265"/>
      <c r="N1166" s="265"/>
      <c r="O1166" s="265"/>
      <c r="P1166" s="259" t="s">
        <v>7313</v>
      </c>
      <c r="Q1166" s="259"/>
      <c r="R1166" s="259" t="s">
        <v>8084</v>
      </c>
    </row>
    <row r="1167" spans="1:18" s="16" customFormat="1" ht="15" customHeight="1" x14ac:dyDescent="0.2">
      <c r="A1167" s="249" t="s">
        <v>6338</v>
      </c>
      <c r="B1167" s="265" t="s">
        <v>516</v>
      </c>
      <c r="C1167" s="289" t="s">
        <v>6414</v>
      </c>
      <c r="D1167" s="265" t="s">
        <v>7132</v>
      </c>
      <c r="E1167" s="278">
        <v>1098606744</v>
      </c>
      <c r="F1167" s="280">
        <v>67</v>
      </c>
      <c r="G1167" s="296">
        <v>42447</v>
      </c>
      <c r="H1167" s="302" t="s">
        <v>27</v>
      </c>
      <c r="I1167" s="278" t="s">
        <v>6415</v>
      </c>
      <c r="J1167" s="266" t="s">
        <v>6416</v>
      </c>
      <c r="K1167" s="303" t="s">
        <v>7658</v>
      </c>
      <c r="L1167" s="266" t="s">
        <v>6417</v>
      </c>
      <c r="M1167" s="265">
        <v>6521460</v>
      </c>
      <c r="N1167" s="265" t="s">
        <v>7846</v>
      </c>
      <c r="O1167" s="265" t="s">
        <v>7206</v>
      </c>
      <c r="P1167" s="259" t="s">
        <v>7376</v>
      </c>
      <c r="Q1167" s="259"/>
      <c r="R1167" s="259" t="s">
        <v>7602</v>
      </c>
    </row>
    <row r="1168" spans="1:18" s="16" customFormat="1" ht="15" customHeight="1" x14ac:dyDescent="0.2">
      <c r="A1168" s="249" t="s">
        <v>6339</v>
      </c>
      <c r="B1168" s="265" t="s">
        <v>6418</v>
      </c>
      <c r="C1168" s="289" t="s">
        <v>6419</v>
      </c>
      <c r="D1168" s="265" t="s">
        <v>7132</v>
      </c>
      <c r="E1168" s="278">
        <v>109825791</v>
      </c>
      <c r="F1168" s="280">
        <v>67</v>
      </c>
      <c r="G1168" s="296">
        <v>42447</v>
      </c>
      <c r="H1168" s="302" t="s">
        <v>27</v>
      </c>
      <c r="I1168" s="278" t="s">
        <v>6420</v>
      </c>
      <c r="J1168" s="266" t="s">
        <v>6421</v>
      </c>
      <c r="K1168" s="303" t="s">
        <v>7658</v>
      </c>
      <c r="L1168" s="266" t="s">
        <v>6422</v>
      </c>
      <c r="M1168" s="265">
        <v>6017788</v>
      </c>
      <c r="N1168" s="265" t="s">
        <v>7848</v>
      </c>
      <c r="O1168" s="265" t="s">
        <v>7654</v>
      </c>
      <c r="P1168" s="259" t="s">
        <v>7376</v>
      </c>
      <c r="Q1168" s="259"/>
      <c r="R1168" s="259" t="s">
        <v>8651</v>
      </c>
    </row>
    <row r="1169" spans="1:18" s="16" customFormat="1" ht="15" customHeight="1" x14ac:dyDescent="0.2">
      <c r="A1169" s="249" t="s">
        <v>6340</v>
      </c>
      <c r="B1169" s="265" t="s">
        <v>6423</v>
      </c>
      <c r="C1169" s="289" t="s">
        <v>6424</v>
      </c>
      <c r="D1169" s="265" t="s">
        <v>7131</v>
      </c>
      <c r="E1169" s="278">
        <v>1102374502</v>
      </c>
      <c r="F1169" s="280">
        <v>67</v>
      </c>
      <c r="G1169" s="296">
        <v>42447</v>
      </c>
      <c r="H1169" s="302" t="s">
        <v>27</v>
      </c>
      <c r="I1169" s="278" t="s">
        <v>6425</v>
      </c>
      <c r="J1169" s="266" t="s">
        <v>6426</v>
      </c>
      <c r="K1169" s="303" t="s">
        <v>7658</v>
      </c>
      <c r="L1169" s="266" t="s">
        <v>6427</v>
      </c>
      <c r="M1169" s="265"/>
      <c r="N1169" s="266" t="s">
        <v>7897</v>
      </c>
      <c r="O1169" s="265" t="s">
        <v>7655</v>
      </c>
      <c r="P1169" s="259" t="s">
        <v>7135</v>
      </c>
      <c r="Q1169" s="259" t="s">
        <v>6312</v>
      </c>
      <c r="R1169" s="259" t="s">
        <v>8079</v>
      </c>
    </row>
    <row r="1170" spans="1:18" s="16" customFormat="1" ht="15" customHeight="1" x14ac:dyDescent="0.2">
      <c r="A1170" s="249" t="s">
        <v>6341</v>
      </c>
      <c r="B1170" s="265" t="s">
        <v>6428</v>
      </c>
      <c r="C1170" s="289" t="s">
        <v>4673</v>
      </c>
      <c r="D1170" s="265" t="s">
        <v>7132</v>
      </c>
      <c r="E1170" s="278">
        <v>63560037</v>
      </c>
      <c r="F1170" s="280">
        <v>67</v>
      </c>
      <c r="G1170" s="296">
        <v>42447</v>
      </c>
      <c r="H1170" s="302" t="s">
        <v>14</v>
      </c>
      <c r="I1170" s="278" t="s">
        <v>6429</v>
      </c>
      <c r="J1170" s="266">
        <v>3013965125</v>
      </c>
      <c r="K1170" s="303" t="s">
        <v>7659</v>
      </c>
      <c r="L1170" s="266"/>
      <c r="M1170" s="265"/>
      <c r="N1170" s="265"/>
      <c r="O1170" s="265"/>
      <c r="P1170" s="259" t="s">
        <v>7135</v>
      </c>
      <c r="Q1170" s="259" t="s">
        <v>7349</v>
      </c>
      <c r="R1170" s="259"/>
    </row>
    <row r="1171" spans="1:18" s="16" customFormat="1" ht="15" customHeight="1" x14ac:dyDescent="0.2">
      <c r="A1171" s="249" t="s">
        <v>6342</v>
      </c>
      <c r="B1171" s="265" t="s">
        <v>6430</v>
      </c>
      <c r="C1171" s="289" t="s">
        <v>6431</v>
      </c>
      <c r="D1171" s="265" t="s">
        <v>7132</v>
      </c>
      <c r="E1171" s="278">
        <v>1098676599</v>
      </c>
      <c r="F1171" s="280">
        <v>67</v>
      </c>
      <c r="G1171" s="296">
        <v>42447</v>
      </c>
      <c r="H1171" s="302" t="s">
        <v>27</v>
      </c>
      <c r="I1171" s="278" t="s">
        <v>6432</v>
      </c>
      <c r="J1171" s="266" t="s">
        <v>6433</v>
      </c>
      <c r="K1171" s="303" t="s">
        <v>7658</v>
      </c>
      <c r="L1171" s="266" t="s">
        <v>6434</v>
      </c>
      <c r="M1171" s="265" t="s">
        <v>6435</v>
      </c>
      <c r="N1171" s="266" t="s">
        <v>7895</v>
      </c>
      <c r="O1171" s="265" t="s">
        <v>7656</v>
      </c>
      <c r="P1171" s="259" t="s">
        <v>7135</v>
      </c>
      <c r="Q1171" s="259" t="s">
        <v>6212</v>
      </c>
      <c r="R1171" s="259" t="s">
        <v>8089</v>
      </c>
    </row>
    <row r="1172" spans="1:18" s="16" customFormat="1" ht="15" customHeight="1" x14ac:dyDescent="0.2">
      <c r="A1172" s="249" t="s">
        <v>6343</v>
      </c>
      <c r="B1172" s="265" t="s">
        <v>6436</v>
      </c>
      <c r="C1172" s="289" t="s">
        <v>6437</v>
      </c>
      <c r="D1172" s="265" t="s">
        <v>7132</v>
      </c>
      <c r="E1172" s="278">
        <v>1098739768</v>
      </c>
      <c r="F1172" s="280">
        <v>67</v>
      </c>
      <c r="G1172" s="296">
        <v>42447</v>
      </c>
      <c r="H1172" s="302" t="s">
        <v>14</v>
      </c>
      <c r="I1172" s="278" t="s">
        <v>6438</v>
      </c>
      <c r="J1172" s="266" t="s">
        <v>6439</v>
      </c>
      <c r="K1172" s="303" t="s">
        <v>7659</v>
      </c>
      <c r="L1172" s="266"/>
      <c r="M1172" s="265"/>
      <c r="N1172" s="265"/>
      <c r="O1172" s="265"/>
      <c r="P1172" s="259" t="s">
        <v>7135</v>
      </c>
      <c r="Q1172" s="259" t="s">
        <v>6312</v>
      </c>
      <c r="R1172" s="259" t="s">
        <v>8083</v>
      </c>
    </row>
    <row r="1173" spans="1:18" s="16" customFormat="1" ht="15" customHeight="1" x14ac:dyDescent="0.2">
      <c r="A1173" s="249" t="s">
        <v>6344</v>
      </c>
      <c r="B1173" s="265" t="s">
        <v>6440</v>
      </c>
      <c r="C1173" s="289" t="s">
        <v>6441</v>
      </c>
      <c r="D1173" s="265" t="s">
        <v>7131</v>
      </c>
      <c r="E1173" s="278">
        <v>1095822484</v>
      </c>
      <c r="F1173" s="280">
        <v>67</v>
      </c>
      <c r="G1173" s="296">
        <v>42447</v>
      </c>
      <c r="H1173" s="302" t="s">
        <v>27</v>
      </c>
      <c r="I1173" s="278" t="s">
        <v>6442</v>
      </c>
      <c r="J1173" s="266">
        <v>3165382217</v>
      </c>
      <c r="K1173" s="303" t="s">
        <v>7658</v>
      </c>
      <c r="L1173" s="266" t="s">
        <v>6443</v>
      </c>
      <c r="M1173" s="265" t="s">
        <v>6444</v>
      </c>
      <c r="N1173" s="265" t="s">
        <v>7879</v>
      </c>
      <c r="O1173" s="265" t="s">
        <v>7186</v>
      </c>
      <c r="P1173" s="259" t="s">
        <v>7376</v>
      </c>
      <c r="Q1173" s="259"/>
      <c r="R1173" s="259" t="s">
        <v>8090</v>
      </c>
    </row>
    <row r="1174" spans="1:18" s="16" customFormat="1" ht="15" customHeight="1" x14ac:dyDescent="0.2">
      <c r="A1174" s="249" t="s">
        <v>6345</v>
      </c>
      <c r="B1174" s="265" t="s">
        <v>6445</v>
      </c>
      <c r="C1174" s="289" t="s">
        <v>6446</v>
      </c>
      <c r="D1174" s="265" t="s">
        <v>7132</v>
      </c>
      <c r="E1174" s="278">
        <v>1098778315</v>
      </c>
      <c r="F1174" s="280">
        <v>67</v>
      </c>
      <c r="G1174" s="296">
        <v>42447</v>
      </c>
      <c r="H1174" s="302" t="s">
        <v>27</v>
      </c>
      <c r="I1174" s="278" t="s">
        <v>6447</v>
      </c>
      <c r="J1174" s="266">
        <v>3014481671</v>
      </c>
      <c r="K1174" s="303" t="s">
        <v>7658</v>
      </c>
      <c r="L1174" s="266" t="s">
        <v>6448</v>
      </c>
      <c r="M1174" s="265" t="s">
        <v>6449</v>
      </c>
      <c r="N1174" s="266" t="s">
        <v>7895</v>
      </c>
      <c r="O1174" s="265" t="s">
        <v>7657</v>
      </c>
      <c r="P1174" s="259" t="s">
        <v>7135</v>
      </c>
      <c r="Q1174" s="259" t="s">
        <v>6448</v>
      </c>
      <c r="R1174" s="265" t="s">
        <v>7234</v>
      </c>
    </row>
    <row r="1175" spans="1:18" s="16" customFormat="1" ht="15" customHeight="1" x14ac:dyDescent="0.2">
      <c r="A1175" s="249" t="s">
        <v>6346</v>
      </c>
      <c r="B1175" s="265" t="s">
        <v>6450</v>
      </c>
      <c r="C1175" s="289" t="s">
        <v>6451</v>
      </c>
      <c r="D1175" s="265" t="s">
        <v>7132</v>
      </c>
      <c r="E1175" s="278">
        <v>1098767847</v>
      </c>
      <c r="F1175" s="280">
        <v>67</v>
      </c>
      <c r="G1175" s="296">
        <v>42447</v>
      </c>
      <c r="H1175" s="302" t="s">
        <v>14</v>
      </c>
      <c r="I1175" s="278" t="s">
        <v>6452</v>
      </c>
      <c r="J1175" s="266" t="s">
        <v>6453</v>
      </c>
      <c r="K1175" s="303" t="s">
        <v>7659</v>
      </c>
      <c r="L1175" s="266"/>
      <c r="M1175" s="265"/>
      <c r="N1175" s="265"/>
      <c r="O1175" s="265"/>
      <c r="P1175" s="259" t="s">
        <v>7135</v>
      </c>
      <c r="Q1175" s="259" t="s">
        <v>7273</v>
      </c>
      <c r="R1175" s="259" t="s">
        <v>7186</v>
      </c>
    </row>
    <row r="1176" spans="1:18" s="16" customFormat="1" x14ac:dyDescent="0.2">
      <c r="A1176" s="249" t="s">
        <v>6458</v>
      </c>
      <c r="B1176" s="265" t="s">
        <v>6454</v>
      </c>
      <c r="C1176" s="289" t="s">
        <v>302</v>
      </c>
      <c r="D1176" s="265" t="s">
        <v>7132</v>
      </c>
      <c r="E1176" s="278">
        <v>1102378288</v>
      </c>
      <c r="F1176" s="280">
        <v>67</v>
      </c>
      <c r="G1176" s="296">
        <v>42447</v>
      </c>
      <c r="H1176" s="302" t="s">
        <v>14</v>
      </c>
      <c r="I1176" s="278" t="s">
        <v>6455</v>
      </c>
      <c r="J1176" s="266">
        <v>3184369598</v>
      </c>
      <c r="K1176" s="303" t="s">
        <v>7659</v>
      </c>
      <c r="L1176" s="266"/>
      <c r="M1176" s="265"/>
      <c r="N1176" s="265"/>
      <c r="O1176" s="265"/>
      <c r="P1176" s="259" t="s">
        <v>7313</v>
      </c>
      <c r="Q1176" s="259"/>
      <c r="R1176" s="259" t="s">
        <v>8652</v>
      </c>
    </row>
    <row r="1177" spans="1:18" s="16" customFormat="1" x14ac:dyDescent="0.2">
      <c r="A1177" s="249" t="s">
        <v>6459</v>
      </c>
      <c r="B1177" s="194" t="s">
        <v>6474</v>
      </c>
      <c r="C1177" s="194" t="s">
        <v>6475</v>
      </c>
      <c r="D1177" s="194" t="s">
        <v>7132</v>
      </c>
      <c r="E1177" s="204">
        <v>1098774870</v>
      </c>
      <c r="F1177" s="235">
        <v>68</v>
      </c>
      <c r="G1177" s="226">
        <v>42509</v>
      </c>
      <c r="H1177" s="206" t="s">
        <v>27</v>
      </c>
      <c r="I1177" s="193" t="s">
        <v>6476</v>
      </c>
      <c r="J1177" s="236" t="s">
        <v>6477</v>
      </c>
      <c r="K1177" s="237" t="s">
        <v>7659</v>
      </c>
      <c r="L1177" s="196"/>
      <c r="M1177" s="197"/>
      <c r="N1177" s="197"/>
      <c r="O1177" s="197"/>
      <c r="P1177" s="193" t="s">
        <v>7135</v>
      </c>
      <c r="Q1177" s="193" t="s">
        <v>5968</v>
      </c>
      <c r="R1177" s="193" t="s">
        <v>8076</v>
      </c>
    </row>
    <row r="1178" spans="1:18" s="16" customFormat="1" x14ac:dyDescent="0.2">
      <c r="A1178" s="249" t="s">
        <v>6460</v>
      </c>
      <c r="B1178" s="194" t="s">
        <v>6478</v>
      </c>
      <c r="C1178" s="194" t="s">
        <v>6479</v>
      </c>
      <c r="D1178" s="194" t="s">
        <v>7132</v>
      </c>
      <c r="E1178" s="204">
        <v>1098692874</v>
      </c>
      <c r="F1178" s="235">
        <v>68</v>
      </c>
      <c r="G1178" s="226">
        <v>42509</v>
      </c>
      <c r="H1178" s="206" t="s">
        <v>14</v>
      </c>
      <c r="I1178" s="193" t="s">
        <v>6480</v>
      </c>
      <c r="J1178" s="236">
        <v>3213294068</v>
      </c>
      <c r="K1178" s="237" t="s">
        <v>7659</v>
      </c>
      <c r="L1178" s="196"/>
      <c r="M1178" s="197"/>
      <c r="N1178" s="197"/>
      <c r="O1178" s="197"/>
      <c r="P1178" s="193" t="s">
        <v>7135</v>
      </c>
      <c r="Q1178" s="193"/>
      <c r="R1178" s="193" t="s">
        <v>7312</v>
      </c>
    </row>
    <row r="1179" spans="1:18" s="16" customFormat="1" x14ac:dyDescent="0.2">
      <c r="A1179" s="249" t="s">
        <v>6461</v>
      </c>
      <c r="B1179" s="194" t="s">
        <v>6481</v>
      </c>
      <c r="C1179" s="194" t="s">
        <v>6482</v>
      </c>
      <c r="D1179" s="194" t="s">
        <v>7131</v>
      </c>
      <c r="E1179" s="204">
        <v>1098763776</v>
      </c>
      <c r="F1179" s="235">
        <v>68</v>
      </c>
      <c r="G1179" s="226">
        <v>42509</v>
      </c>
      <c r="H1179" s="206" t="s">
        <v>14</v>
      </c>
      <c r="I1179" s="193" t="s">
        <v>6483</v>
      </c>
      <c r="J1179" s="236" t="s">
        <v>6484</v>
      </c>
      <c r="K1179" s="237" t="s">
        <v>7659</v>
      </c>
      <c r="L1179" s="196"/>
      <c r="M1179" s="197"/>
      <c r="N1179" s="197"/>
      <c r="O1179" s="197"/>
      <c r="P1179" s="193" t="s">
        <v>7135</v>
      </c>
      <c r="Q1179" s="193" t="s">
        <v>7328</v>
      </c>
      <c r="R1179" s="193" t="s">
        <v>8074</v>
      </c>
    </row>
    <row r="1180" spans="1:18" s="16" customFormat="1" x14ac:dyDescent="0.2">
      <c r="A1180" s="249" t="s">
        <v>6462</v>
      </c>
      <c r="B1180" s="194" t="s">
        <v>6485</v>
      </c>
      <c r="C1180" s="194" t="s">
        <v>6486</v>
      </c>
      <c r="D1180" s="194" t="s">
        <v>7132</v>
      </c>
      <c r="E1180" s="204">
        <v>1098693656</v>
      </c>
      <c r="F1180" s="235">
        <v>68</v>
      </c>
      <c r="G1180" s="226">
        <v>42509</v>
      </c>
      <c r="H1180" s="206" t="s">
        <v>14</v>
      </c>
      <c r="I1180" s="193" t="s">
        <v>6487</v>
      </c>
      <c r="J1180" s="236">
        <v>3012632376</v>
      </c>
      <c r="K1180" s="237" t="s">
        <v>7659</v>
      </c>
      <c r="L1180" s="196"/>
      <c r="M1180" s="197"/>
      <c r="N1180" s="197"/>
      <c r="O1180" s="197"/>
      <c r="P1180" s="193" t="s">
        <v>7135</v>
      </c>
      <c r="Q1180" s="193" t="s">
        <v>7257</v>
      </c>
      <c r="R1180" s="193" t="s">
        <v>8075</v>
      </c>
    </row>
    <row r="1181" spans="1:18" s="16" customFormat="1" x14ac:dyDescent="0.2">
      <c r="A1181" s="249" t="s">
        <v>6463</v>
      </c>
      <c r="B1181" s="194" t="s">
        <v>6488</v>
      </c>
      <c r="C1181" s="194" t="s">
        <v>6489</v>
      </c>
      <c r="D1181" s="194" t="s">
        <v>7132</v>
      </c>
      <c r="E1181" s="204">
        <v>1098754807</v>
      </c>
      <c r="F1181" s="235">
        <v>68</v>
      </c>
      <c r="G1181" s="226">
        <v>42509</v>
      </c>
      <c r="H1181" s="206" t="s">
        <v>14</v>
      </c>
      <c r="I1181" s="193" t="s">
        <v>6490</v>
      </c>
      <c r="J1181" s="236" t="s">
        <v>6491</v>
      </c>
      <c r="K1181" s="237" t="s">
        <v>7659</v>
      </c>
      <c r="L1181" s="196"/>
      <c r="M1181" s="197"/>
      <c r="N1181" s="197"/>
      <c r="O1181" s="197"/>
      <c r="P1181" s="193" t="s">
        <v>7135</v>
      </c>
      <c r="Q1181" s="193" t="s">
        <v>7337</v>
      </c>
      <c r="R1181" s="193" t="s">
        <v>8078</v>
      </c>
    </row>
    <row r="1182" spans="1:18" s="16" customFormat="1" x14ac:dyDescent="0.2">
      <c r="A1182" s="249" t="s">
        <v>6464</v>
      </c>
      <c r="B1182" s="194" t="s">
        <v>6492</v>
      </c>
      <c r="C1182" s="194" t="s">
        <v>6493</v>
      </c>
      <c r="D1182" s="194" t="s">
        <v>7132</v>
      </c>
      <c r="E1182" s="204">
        <v>1098653627</v>
      </c>
      <c r="F1182" s="235">
        <v>68</v>
      </c>
      <c r="G1182" s="226">
        <v>42509</v>
      </c>
      <c r="H1182" s="206" t="s">
        <v>27</v>
      </c>
      <c r="I1182" s="193" t="s">
        <v>6494</v>
      </c>
      <c r="J1182" s="236" t="s">
        <v>6495</v>
      </c>
      <c r="K1182" s="237" t="s">
        <v>7658</v>
      </c>
      <c r="L1182" s="196" t="s">
        <v>6496</v>
      </c>
      <c r="M1182" s="197" t="s">
        <v>6497</v>
      </c>
      <c r="N1182" s="197" t="s">
        <v>7895</v>
      </c>
      <c r="O1182" s="197" t="s">
        <v>7660</v>
      </c>
      <c r="P1182" s="193" t="s">
        <v>7135</v>
      </c>
      <c r="Q1182" s="193" t="s">
        <v>5483</v>
      </c>
      <c r="R1182" s="197" t="s">
        <v>8077</v>
      </c>
    </row>
    <row r="1183" spans="1:18" s="16" customFormat="1" x14ac:dyDescent="0.2">
      <c r="A1183" s="249" t="s">
        <v>6465</v>
      </c>
      <c r="B1183" s="194" t="s">
        <v>6498</v>
      </c>
      <c r="C1183" s="194" t="s">
        <v>6499</v>
      </c>
      <c r="D1183" s="194" t="s">
        <v>7132</v>
      </c>
      <c r="E1183" s="204">
        <v>1095938347</v>
      </c>
      <c r="F1183" s="235">
        <v>68</v>
      </c>
      <c r="G1183" s="226">
        <v>42509</v>
      </c>
      <c r="H1183" s="206" t="s">
        <v>14</v>
      </c>
      <c r="I1183" s="193" t="s">
        <v>6500</v>
      </c>
      <c r="J1183" s="236" t="s">
        <v>6501</v>
      </c>
      <c r="K1183" s="237" t="s">
        <v>7659</v>
      </c>
      <c r="L1183" s="196"/>
      <c r="M1183" s="197"/>
      <c r="N1183" s="197"/>
      <c r="O1183" s="197"/>
      <c r="P1183" s="193" t="s">
        <v>7135</v>
      </c>
      <c r="Q1183" s="193"/>
      <c r="R1183" s="193" t="s">
        <v>7327</v>
      </c>
    </row>
    <row r="1184" spans="1:18" s="16" customFormat="1" x14ac:dyDescent="0.2">
      <c r="A1184" s="249" t="s">
        <v>6466</v>
      </c>
      <c r="B1184" s="194" t="s">
        <v>6502</v>
      </c>
      <c r="C1184" s="194" t="s">
        <v>2732</v>
      </c>
      <c r="D1184" s="194" t="s">
        <v>7131</v>
      </c>
      <c r="E1184" s="204">
        <v>1098762392</v>
      </c>
      <c r="F1184" s="235">
        <v>68</v>
      </c>
      <c r="G1184" s="226">
        <v>42509</v>
      </c>
      <c r="H1184" s="206" t="s">
        <v>27</v>
      </c>
      <c r="I1184" s="193" t="s">
        <v>6503</v>
      </c>
      <c r="J1184" s="236" t="s">
        <v>6504</v>
      </c>
      <c r="K1184" s="237" t="s">
        <v>7658</v>
      </c>
      <c r="L1184" s="196" t="s">
        <v>6505</v>
      </c>
      <c r="M1184" s="197">
        <v>6917722</v>
      </c>
      <c r="N1184" s="197" t="s">
        <v>7846</v>
      </c>
      <c r="O1184" s="197" t="s">
        <v>7661</v>
      </c>
      <c r="P1184" s="193" t="s">
        <v>7135</v>
      </c>
      <c r="Q1184" s="193" t="s">
        <v>7276</v>
      </c>
      <c r="R1184" s="193" t="s">
        <v>8072</v>
      </c>
    </row>
    <row r="1185" spans="1:18" s="16" customFormat="1" x14ac:dyDescent="0.2">
      <c r="A1185" s="249" t="s">
        <v>6467</v>
      </c>
      <c r="B1185" s="194" t="s">
        <v>6506</v>
      </c>
      <c r="C1185" s="194" t="s">
        <v>7662</v>
      </c>
      <c r="D1185" s="194" t="s">
        <v>7132</v>
      </c>
      <c r="E1185" s="204">
        <v>1095826279</v>
      </c>
      <c r="F1185" s="235">
        <v>68</v>
      </c>
      <c r="G1185" s="226">
        <v>42509</v>
      </c>
      <c r="H1185" s="206" t="s">
        <v>14</v>
      </c>
      <c r="I1185" s="193" t="s">
        <v>6507</v>
      </c>
      <c r="J1185" s="236" t="s">
        <v>6508</v>
      </c>
      <c r="K1185" s="237" t="s">
        <v>7659</v>
      </c>
      <c r="L1185" s="196"/>
      <c r="M1185" s="197"/>
      <c r="N1185" s="197"/>
      <c r="O1185" s="197"/>
      <c r="P1185" s="193" t="s">
        <v>7313</v>
      </c>
      <c r="Q1185" s="193"/>
      <c r="R1185" s="225" t="s">
        <v>8653</v>
      </c>
    </row>
    <row r="1186" spans="1:18" s="16" customFormat="1" x14ac:dyDescent="0.2">
      <c r="A1186" s="249" t="s">
        <v>6468</v>
      </c>
      <c r="B1186" s="194" t="s">
        <v>6509</v>
      </c>
      <c r="C1186" s="194" t="s">
        <v>6510</v>
      </c>
      <c r="D1186" s="194" t="s">
        <v>7132</v>
      </c>
      <c r="E1186" s="204">
        <v>1098358207</v>
      </c>
      <c r="F1186" s="235">
        <v>68</v>
      </c>
      <c r="G1186" s="226">
        <v>42509</v>
      </c>
      <c r="H1186" s="206" t="s">
        <v>14</v>
      </c>
      <c r="I1186" s="193" t="s">
        <v>6511</v>
      </c>
      <c r="J1186" s="236" t="s">
        <v>6512</v>
      </c>
      <c r="K1186" s="237" t="s">
        <v>7659</v>
      </c>
      <c r="L1186" s="196"/>
      <c r="M1186" s="197"/>
      <c r="N1186" s="197"/>
      <c r="O1186" s="197"/>
      <c r="P1186" s="193" t="s">
        <v>7313</v>
      </c>
      <c r="Q1186" s="193"/>
      <c r="R1186" s="193" t="s">
        <v>8073</v>
      </c>
    </row>
    <row r="1187" spans="1:18" s="16" customFormat="1" x14ac:dyDescent="0.2">
      <c r="A1187" s="249" t="s">
        <v>6469</v>
      </c>
      <c r="B1187" s="194" t="s">
        <v>6513</v>
      </c>
      <c r="C1187" s="194" t="s">
        <v>6514</v>
      </c>
      <c r="D1187" s="194" t="s">
        <v>7132</v>
      </c>
      <c r="E1187" s="204">
        <v>1098797747</v>
      </c>
      <c r="F1187" s="235">
        <v>68</v>
      </c>
      <c r="G1187" s="226">
        <v>42509</v>
      </c>
      <c r="H1187" s="206" t="s">
        <v>14</v>
      </c>
      <c r="I1187" s="193" t="s">
        <v>6515</v>
      </c>
      <c r="J1187" s="236" t="s">
        <v>6516</v>
      </c>
      <c r="K1187" s="237" t="s">
        <v>7659</v>
      </c>
      <c r="L1187" s="196"/>
      <c r="M1187" s="197"/>
      <c r="N1187" s="197"/>
      <c r="O1187" s="197"/>
      <c r="P1187" s="193" t="s">
        <v>7313</v>
      </c>
      <c r="Q1187" s="193"/>
      <c r="R1187" s="225" t="s">
        <v>8653</v>
      </c>
    </row>
    <row r="1188" spans="1:18" s="16" customFormat="1" x14ac:dyDescent="0.2">
      <c r="A1188" s="249" t="s">
        <v>6470</v>
      </c>
      <c r="B1188" s="194" t="s">
        <v>6517</v>
      </c>
      <c r="C1188" s="194" t="s">
        <v>984</v>
      </c>
      <c r="D1188" s="194" t="s">
        <v>7131</v>
      </c>
      <c r="E1188" s="204">
        <v>1095910956</v>
      </c>
      <c r="F1188" s="235">
        <v>68</v>
      </c>
      <c r="G1188" s="226">
        <v>42509</v>
      </c>
      <c r="H1188" s="206" t="s">
        <v>27</v>
      </c>
      <c r="I1188" s="193" t="s">
        <v>6518</v>
      </c>
      <c r="J1188" s="236">
        <v>3045318999</v>
      </c>
      <c r="K1188" s="237" t="s">
        <v>7658</v>
      </c>
      <c r="L1188" s="196" t="s">
        <v>6519</v>
      </c>
      <c r="M1188" s="197"/>
      <c r="N1188" s="197" t="s">
        <v>7895</v>
      </c>
      <c r="O1188" s="197" t="s">
        <v>7232</v>
      </c>
      <c r="P1188" s="193" t="s">
        <v>7313</v>
      </c>
      <c r="Q1188" s="193"/>
      <c r="R1188" s="193" t="s">
        <v>8070</v>
      </c>
    </row>
    <row r="1189" spans="1:18" s="16" customFormat="1" x14ac:dyDescent="0.2">
      <c r="A1189" s="249" t="s">
        <v>6471</v>
      </c>
      <c r="B1189" s="194" t="s">
        <v>6520</v>
      </c>
      <c r="C1189" s="194" t="s">
        <v>6521</v>
      </c>
      <c r="D1189" s="194" t="s">
        <v>7132</v>
      </c>
      <c r="E1189" s="204">
        <v>1098760529</v>
      </c>
      <c r="F1189" s="235">
        <v>68</v>
      </c>
      <c r="G1189" s="226">
        <v>42509</v>
      </c>
      <c r="H1189" s="206" t="s">
        <v>27</v>
      </c>
      <c r="I1189" s="193" t="s">
        <v>6522</v>
      </c>
      <c r="J1189" s="236" t="s">
        <v>6523</v>
      </c>
      <c r="K1189" s="237" t="s">
        <v>7658</v>
      </c>
      <c r="L1189" s="196" t="s">
        <v>6212</v>
      </c>
      <c r="M1189" s="197" t="s">
        <v>6524</v>
      </c>
      <c r="N1189" s="197" t="s">
        <v>7895</v>
      </c>
      <c r="O1189" s="197" t="s">
        <v>7255</v>
      </c>
      <c r="P1189" s="193" t="s">
        <v>7135</v>
      </c>
      <c r="Q1189" s="193" t="s">
        <v>6212</v>
      </c>
      <c r="R1189" s="197" t="s">
        <v>7761</v>
      </c>
    </row>
    <row r="1190" spans="1:18" s="16" customFormat="1" x14ac:dyDescent="0.2">
      <c r="A1190" s="249" t="s">
        <v>6472</v>
      </c>
      <c r="B1190" s="194" t="s">
        <v>1815</v>
      </c>
      <c r="C1190" s="194" t="s">
        <v>6525</v>
      </c>
      <c r="D1190" s="194" t="s">
        <v>7131</v>
      </c>
      <c r="E1190" s="204">
        <v>1090434871</v>
      </c>
      <c r="F1190" s="235">
        <v>68</v>
      </c>
      <c r="G1190" s="226">
        <v>42509</v>
      </c>
      <c r="H1190" s="206" t="s">
        <v>14</v>
      </c>
      <c r="I1190" s="193" t="s">
        <v>6526</v>
      </c>
      <c r="J1190" s="236" t="s">
        <v>6527</v>
      </c>
      <c r="K1190" s="237" t="s">
        <v>7659</v>
      </c>
      <c r="L1190" s="196"/>
      <c r="M1190" s="197"/>
      <c r="N1190" s="197"/>
      <c r="O1190" s="197"/>
      <c r="P1190" s="193" t="s">
        <v>7135</v>
      </c>
      <c r="Q1190" s="193" t="s">
        <v>7324</v>
      </c>
      <c r="R1190" s="193" t="s">
        <v>7234</v>
      </c>
    </row>
    <row r="1191" spans="1:18" s="16" customFormat="1" x14ac:dyDescent="0.2">
      <c r="A1191" s="249" t="s">
        <v>6473</v>
      </c>
      <c r="B1191" s="194" t="s">
        <v>6528</v>
      </c>
      <c r="C1191" s="194" t="s">
        <v>6529</v>
      </c>
      <c r="D1191" s="194" t="s">
        <v>7132</v>
      </c>
      <c r="E1191" s="204">
        <v>1095825653</v>
      </c>
      <c r="F1191" s="235">
        <v>68</v>
      </c>
      <c r="G1191" s="226">
        <v>42509</v>
      </c>
      <c r="H1191" s="206" t="s">
        <v>14</v>
      </c>
      <c r="I1191" s="193" t="s">
        <v>6530</v>
      </c>
      <c r="J1191" s="236" t="s">
        <v>6531</v>
      </c>
      <c r="K1191" s="237" t="s">
        <v>7659</v>
      </c>
      <c r="L1191" s="196"/>
      <c r="M1191" s="197"/>
      <c r="N1191" s="197"/>
      <c r="O1191" s="197"/>
      <c r="P1191" s="193" t="s">
        <v>7135</v>
      </c>
      <c r="Q1191" s="193" t="s">
        <v>6781</v>
      </c>
      <c r="R1191" s="193" t="s">
        <v>8064</v>
      </c>
    </row>
    <row r="1192" spans="1:18" s="16" customFormat="1" x14ac:dyDescent="0.2">
      <c r="A1192" s="249" t="s">
        <v>6538</v>
      </c>
      <c r="B1192" s="194" t="s">
        <v>6532</v>
      </c>
      <c r="C1192" s="194" t="s">
        <v>6533</v>
      </c>
      <c r="D1192" s="194" t="s">
        <v>7132</v>
      </c>
      <c r="E1192" s="204">
        <v>1098719831</v>
      </c>
      <c r="F1192" s="235">
        <v>68</v>
      </c>
      <c r="G1192" s="226">
        <v>42509</v>
      </c>
      <c r="H1192" s="206" t="s">
        <v>27</v>
      </c>
      <c r="I1192" s="193" t="s">
        <v>6534</v>
      </c>
      <c r="J1192" s="236" t="s">
        <v>6535</v>
      </c>
      <c r="K1192" s="237" t="s">
        <v>7658</v>
      </c>
      <c r="L1192" s="196" t="s">
        <v>6536</v>
      </c>
      <c r="M1192" s="197" t="s">
        <v>6537</v>
      </c>
      <c r="N1192" s="197" t="s">
        <v>7848</v>
      </c>
      <c r="O1192" s="197" t="s">
        <v>7280</v>
      </c>
      <c r="P1192" s="193" t="s">
        <v>7376</v>
      </c>
      <c r="Q1192" s="193"/>
      <c r="R1192" s="193" t="s">
        <v>8071</v>
      </c>
    </row>
    <row r="1193" spans="1:18" s="16" customFormat="1" x14ac:dyDescent="0.2">
      <c r="A1193" s="249" t="s">
        <v>6539</v>
      </c>
      <c r="B1193" s="306" t="s">
        <v>6641</v>
      </c>
      <c r="C1193" s="306" t="s">
        <v>1470</v>
      </c>
      <c r="D1193" s="265" t="s">
        <v>7132</v>
      </c>
      <c r="E1193" s="259">
        <v>1098737660</v>
      </c>
      <c r="F1193" s="260">
        <v>69</v>
      </c>
      <c r="G1193" s="261">
        <v>42573</v>
      </c>
      <c r="H1193" s="260" t="s">
        <v>27</v>
      </c>
      <c r="I1193" s="262" t="s">
        <v>6642</v>
      </c>
      <c r="J1193" s="306" t="s">
        <v>6643</v>
      </c>
      <c r="K1193" s="260" t="s">
        <v>7658</v>
      </c>
      <c r="L1193" s="306" t="s">
        <v>6496</v>
      </c>
      <c r="M1193" s="306" t="s">
        <v>6644</v>
      </c>
      <c r="N1193" s="266" t="s">
        <v>7895</v>
      </c>
      <c r="O1193" s="306" t="s">
        <v>7223</v>
      </c>
      <c r="P1193" s="259" t="s">
        <v>7135</v>
      </c>
      <c r="Q1193" s="259" t="s">
        <v>5483</v>
      </c>
      <c r="R1193" s="259" t="s">
        <v>8050</v>
      </c>
    </row>
    <row r="1194" spans="1:18" s="16" customFormat="1" x14ac:dyDescent="0.2">
      <c r="A1194" s="249" t="s">
        <v>6540</v>
      </c>
      <c r="B1194" s="306" t="s">
        <v>6645</v>
      </c>
      <c r="C1194" s="306" t="s">
        <v>6646</v>
      </c>
      <c r="D1194" s="265" t="s">
        <v>7132</v>
      </c>
      <c r="E1194" s="259">
        <v>1099372731</v>
      </c>
      <c r="F1194" s="260">
        <v>69</v>
      </c>
      <c r="G1194" s="261">
        <v>42573</v>
      </c>
      <c r="H1194" s="260" t="s">
        <v>14</v>
      </c>
      <c r="I1194" s="307" t="s">
        <v>6647</v>
      </c>
      <c r="J1194" s="306" t="s">
        <v>7892</v>
      </c>
      <c r="K1194" s="260" t="s">
        <v>7659</v>
      </c>
      <c r="L1194" s="306"/>
      <c r="M1194" s="306"/>
      <c r="N1194" s="306"/>
      <c r="O1194" s="306"/>
      <c r="P1194" s="259"/>
      <c r="Q1194" s="259"/>
      <c r="R1194" s="259"/>
    </row>
    <row r="1195" spans="1:18" s="16" customFormat="1" x14ac:dyDescent="0.2">
      <c r="A1195" s="249" t="s">
        <v>6541</v>
      </c>
      <c r="B1195" s="306" t="s">
        <v>6648</v>
      </c>
      <c r="C1195" s="306" t="s">
        <v>388</v>
      </c>
      <c r="D1195" s="265" t="s">
        <v>7132</v>
      </c>
      <c r="E1195" s="259">
        <v>1098286001</v>
      </c>
      <c r="F1195" s="260">
        <v>69</v>
      </c>
      <c r="G1195" s="261">
        <v>42573</v>
      </c>
      <c r="H1195" s="260" t="s">
        <v>27</v>
      </c>
      <c r="I1195" s="262" t="s">
        <v>6649</v>
      </c>
      <c r="J1195" s="306" t="s">
        <v>6650</v>
      </c>
      <c r="K1195" s="260" t="s">
        <v>7658</v>
      </c>
      <c r="L1195" s="306" t="s">
        <v>6715</v>
      </c>
      <c r="M1195" s="306" t="s">
        <v>6651</v>
      </c>
      <c r="N1195" s="265" t="s">
        <v>7879</v>
      </c>
      <c r="O1195" s="306" t="s">
        <v>7663</v>
      </c>
      <c r="P1195" s="259" t="s">
        <v>7135</v>
      </c>
      <c r="Q1195" s="259" t="s">
        <v>6715</v>
      </c>
      <c r="R1195" s="299" t="s">
        <v>8066</v>
      </c>
    </row>
    <row r="1196" spans="1:18" s="16" customFormat="1" x14ac:dyDescent="0.2">
      <c r="A1196" s="249" t="s">
        <v>6542</v>
      </c>
      <c r="B1196" s="306" t="s">
        <v>6652</v>
      </c>
      <c r="C1196" s="306" t="s">
        <v>2732</v>
      </c>
      <c r="D1196" s="265" t="s">
        <v>7131</v>
      </c>
      <c r="E1196" s="259">
        <v>1098782686</v>
      </c>
      <c r="F1196" s="260">
        <v>69</v>
      </c>
      <c r="G1196" s="261">
        <v>42573</v>
      </c>
      <c r="H1196" s="260" t="s">
        <v>14</v>
      </c>
      <c r="I1196" s="262" t="s">
        <v>6653</v>
      </c>
      <c r="J1196" s="306" t="s">
        <v>6654</v>
      </c>
      <c r="K1196" s="260" t="s">
        <v>7659</v>
      </c>
      <c r="L1196" s="308"/>
      <c r="M1196" s="308"/>
      <c r="N1196" s="308"/>
      <c r="O1196" s="308"/>
      <c r="P1196" s="259" t="s">
        <v>7313</v>
      </c>
      <c r="Q1196" s="259"/>
      <c r="R1196" s="259" t="s">
        <v>8654</v>
      </c>
    </row>
    <row r="1197" spans="1:18" s="16" customFormat="1" x14ac:dyDescent="0.2">
      <c r="A1197" s="249" t="s">
        <v>6543</v>
      </c>
      <c r="B1197" s="306" t="s">
        <v>6655</v>
      </c>
      <c r="C1197" s="306" t="s">
        <v>181</v>
      </c>
      <c r="D1197" s="265" t="s">
        <v>7132</v>
      </c>
      <c r="E1197" s="259">
        <v>1098764106</v>
      </c>
      <c r="F1197" s="260">
        <v>69</v>
      </c>
      <c r="G1197" s="261">
        <v>42573</v>
      </c>
      <c r="H1197" s="260" t="s">
        <v>14</v>
      </c>
      <c r="I1197" s="262" t="s">
        <v>6656</v>
      </c>
      <c r="J1197" s="306" t="s">
        <v>6657</v>
      </c>
      <c r="K1197" s="260" t="s">
        <v>7658</v>
      </c>
      <c r="L1197" s="306" t="s">
        <v>6658</v>
      </c>
      <c r="M1197" s="306" t="s">
        <v>6659</v>
      </c>
      <c r="N1197" s="306" t="s">
        <v>7848</v>
      </c>
      <c r="O1197" s="306" t="s">
        <v>7664</v>
      </c>
      <c r="P1197" s="259" t="s">
        <v>7313</v>
      </c>
      <c r="Q1197" s="259"/>
      <c r="R1197" s="259" t="s">
        <v>8654</v>
      </c>
    </row>
    <row r="1198" spans="1:18" s="16" customFormat="1" x14ac:dyDescent="0.2">
      <c r="A1198" s="249" t="s">
        <v>6544</v>
      </c>
      <c r="B1198" s="306" t="s">
        <v>6660</v>
      </c>
      <c r="C1198" s="306" t="s">
        <v>6724</v>
      </c>
      <c r="D1198" s="265" t="s">
        <v>7132</v>
      </c>
      <c r="E1198" s="259">
        <v>1098761024</v>
      </c>
      <c r="F1198" s="260">
        <v>69</v>
      </c>
      <c r="G1198" s="261">
        <v>42573</v>
      </c>
      <c r="H1198" s="260" t="s">
        <v>14</v>
      </c>
      <c r="I1198" s="262" t="s">
        <v>6661</v>
      </c>
      <c r="J1198" s="306" t="s">
        <v>6662</v>
      </c>
      <c r="K1198" s="260" t="s">
        <v>7658</v>
      </c>
      <c r="L1198" s="306" t="s">
        <v>6663</v>
      </c>
      <c r="M1198" s="259">
        <v>6360338</v>
      </c>
      <c r="N1198" s="259" t="s">
        <v>7846</v>
      </c>
      <c r="O1198" s="259" t="s">
        <v>7183</v>
      </c>
      <c r="P1198" s="259" t="s">
        <v>7313</v>
      </c>
      <c r="Q1198" s="259"/>
      <c r="R1198" s="259" t="s">
        <v>8654</v>
      </c>
    </row>
    <row r="1199" spans="1:18" s="16" customFormat="1" x14ac:dyDescent="0.2">
      <c r="A1199" s="249" t="s">
        <v>6545</v>
      </c>
      <c r="B1199" s="306" t="s">
        <v>6722</v>
      </c>
      <c r="C1199" s="306" t="s">
        <v>6669</v>
      </c>
      <c r="D1199" s="265" t="s">
        <v>7132</v>
      </c>
      <c r="E1199" s="259">
        <v>109874177</v>
      </c>
      <c r="F1199" s="260">
        <v>69</v>
      </c>
      <c r="G1199" s="261">
        <v>42573</v>
      </c>
      <c r="H1199" s="260" t="s">
        <v>14</v>
      </c>
      <c r="I1199" s="262" t="s">
        <v>6670</v>
      </c>
      <c r="J1199" s="306" t="s">
        <v>6671</v>
      </c>
      <c r="K1199" s="260" t="s">
        <v>7659</v>
      </c>
      <c r="L1199" s="308"/>
      <c r="M1199" s="308"/>
      <c r="N1199" s="308"/>
      <c r="O1199" s="308"/>
      <c r="P1199" s="259" t="s">
        <v>7135</v>
      </c>
      <c r="Q1199" s="259"/>
      <c r="R1199" s="259" t="s">
        <v>8068</v>
      </c>
    </row>
    <row r="1200" spans="1:18" s="16" customFormat="1" x14ac:dyDescent="0.2">
      <c r="A1200" s="249" t="s">
        <v>6546</v>
      </c>
      <c r="B1200" s="306" t="s">
        <v>6664</v>
      </c>
      <c r="C1200" s="306" t="s">
        <v>6665</v>
      </c>
      <c r="D1200" s="265" t="s">
        <v>7132</v>
      </c>
      <c r="E1200" s="259">
        <v>1098737586</v>
      </c>
      <c r="F1200" s="260">
        <v>69</v>
      </c>
      <c r="G1200" s="261">
        <v>42573</v>
      </c>
      <c r="H1200" s="260" t="s">
        <v>14</v>
      </c>
      <c r="I1200" s="262" t="s">
        <v>6666</v>
      </c>
      <c r="J1200" s="306" t="s">
        <v>6667</v>
      </c>
      <c r="K1200" s="260" t="s">
        <v>7658</v>
      </c>
      <c r="L1200" s="306" t="s">
        <v>6716</v>
      </c>
      <c r="M1200" s="306" t="s">
        <v>6668</v>
      </c>
      <c r="N1200" s="266" t="s">
        <v>7895</v>
      </c>
      <c r="O1200" s="306" t="s">
        <v>7665</v>
      </c>
      <c r="P1200" s="259" t="s">
        <v>7135</v>
      </c>
      <c r="Q1200" s="259" t="s">
        <v>7362</v>
      </c>
      <c r="R1200" s="259" t="s">
        <v>8063</v>
      </c>
    </row>
    <row r="1201" spans="1:18" s="16" customFormat="1" x14ac:dyDescent="0.2">
      <c r="A1201" s="249" t="s">
        <v>6547</v>
      </c>
      <c r="B1201" s="306" t="s">
        <v>6723</v>
      </c>
      <c r="C1201" s="306" t="s">
        <v>6672</v>
      </c>
      <c r="D1201" s="265" t="s">
        <v>7132</v>
      </c>
      <c r="E1201" s="259">
        <v>1098702708</v>
      </c>
      <c r="F1201" s="260">
        <v>69</v>
      </c>
      <c r="G1201" s="261">
        <v>42573</v>
      </c>
      <c r="H1201" s="260" t="s">
        <v>14</v>
      </c>
      <c r="I1201" s="262" t="s">
        <v>6673</v>
      </c>
      <c r="J1201" s="259">
        <v>3152405163</v>
      </c>
      <c r="K1201" s="260" t="s">
        <v>7659</v>
      </c>
      <c r="L1201" s="308"/>
      <c r="M1201" s="308"/>
      <c r="N1201" s="308"/>
      <c r="O1201" s="308"/>
      <c r="P1201" s="259" t="s">
        <v>7135</v>
      </c>
      <c r="Q1201" s="259" t="s">
        <v>7254</v>
      </c>
      <c r="R1201" s="259" t="s">
        <v>8062</v>
      </c>
    </row>
    <row r="1202" spans="1:18" s="16" customFormat="1" x14ac:dyDescent="0.2">
      <c r="A1202" s="249" t="s">
        <v>6548</v>
      </c>
      <c r="B1202" s="306" t="s">
        <v>6674</v>
      </c>
      <c r="C1202" s="306" t="s">
        <v>6675</v>
      </c>
      <c r="D1202" s="265" t="s">
        <v>7131</v>
      </c>
      <c r="E1202" s="259">
        <v>1102356032</v>
      </c>
      <c r="F1202" s="260">
        <v>69</v>
      </c>
      <c r="G1202" s="261">
        <v>42573</v>
      </c>
      <c r="H1202" s="260" t="s">
        <v>14</v>
      </c>
      <c r="I1202" s="262" t="s">
        <v>6676</v>
      </c>
      <c r="J1202" s="259">
        <v>6650763</v>
      </c>
      <c r="K1202" s="260" t="s">
        <v>7659</v>
      </c>
      <c r="L1202" s="308"/>
      <c r="M1202" s="308"/>
      <c r="N1202" s="308"/>
      <c r="O1202" s="308"/>
      <c r="P1202" s="259" t="s">
        <v>7135</v>
      </c>
      <c r="Q1202" s="259" t="s">
        <v>7204</v>
      </c>
      <c r="R1202" s="259" t="s">
        <v>8065</v>
      </c>
    </row>
    <row r="1203" spans="1:18" s="16" customFormat="1" x14ac:dyDescent="0.2">
      <c r="A1203" s="249" t="s">
        <v>6549</v>
      </c>
      <c r="B1203" s="306" t="s">
        <v>1505</v>
      </c>
      <c r="C1203" s="306" t="s">
        <v>6677</v>
      </c>
      <c r="D1203" s="265" t="s">
        <v>7132</v>
      </c>
      <c r="E1203" s="259">
        <v>1098733777</v>
      </c>
      <c r="F1203" s="260">
        <v>69</v>
      </c>
      <c r="G1203" s="261">
        <v>42573</v>
      </c>
      <c r="H1203" s="260" t="s">
        <v>27</v>
      </c>
      <c r="I1203" s="262" t="s">
        <v>6717</v>
      </c>
      <c r="J1203" s="306" t="s">
        <v>6678</v>
      </c>
      <c r="K1203" s="260" t="s">
        <v>7658</v>
      </c>
      <c r="L1203" s="306" t="s">
        <v>6718</v>
      </c>
      <c r="M1203" s="306" t="s">
        <v>6679</v>
      </c>
      <c r="N1203" s="266" t="s">
        <v>7895</v>
      </c>
      <c r="O1203" s="306" t="s">
        <v>7666</v>
      </c>
      <c r="P1203" s="259" t="s">
        <v>7135</v>
      </c>
      <c r="Q1203" s="259" t="s">
        <v>7296</v>
      </c>
      <c r="R1203" s="306" t="s">
        <v>8065</v>
      </c>
    </row>
    <row r="1204" spans="1:18" s="16" customFormat="1" x14ac:dyDescent="0.2">
      <c r="A1204" s="249" t="s">
        <v>6550</v>
      </c>
      <c r="B1204" s="306" t="s">
        <v>6680</v>
      </c>
      <c r="C1204" s="306" t="s">
        <v>6681</v>
      </c>
      <c r="D1204" s="265" t="s">
        <v>7132</v>
      </c>
      <c r="E1204" s="259">
        <v>1098767772</v>
      </c>
      <c r="F1204" s="260">
        <v>69</v>
      </c>
      <c r="G1204" s="261">
        <v>42573</v>
      </c>
      <c r="H1204" s="260" t="s">
        <v>14</v>
      </c>
      <c r="I1204" s="262" t="s">
        <v>6682</v>
      </c>
      <c r="J1204" s="306" t="s">
        <v>6683</v>
      </c>
      <c r="K1204" s="260" t="s">
        <v>7659</v>
      </c>
      <c r="L1204" s="308"/>
      <c r="M1204" s="308"/>
      <c r="N1204" s="308"/>
      <c r="O1204" s="308"/>
      <c r="P1204" s="259" t="s">
        <v>7313</v>
      </c>
      <c r="Q1204" s="259"/>
      <c r="R1204" s="259" t="s">
        <v>8654</v>
      </c>
    </row>
    <row r="1205" spans="1:18" s="16" customFormat="1" x14ac:dyDescent="0.2">
      <c r="A1205" s="249" t="s">
        <v>6551</v>
      </c>
      <c r="B1205" s="306" t="s">
        <v>6684</v>
      </c>
      <c r="C1205" s="306" t="s">
        <v>6685</v>
      </c>
      <c r="D1205" s="265" t="s">
        <v>7132</v>
      </c>
      <c r="E1205" s="259">
        <v>10098724230</v>
      </c>
      <c r="F1205" s="260">
        <v>69</v>
      </c>
      <c r="G1205" s="261">
        <v>42573</v>
      </c>
      <c r="H1205" s="260" t="s">
        <v>27</v>
      </c>
      <c r="I1205" s="262" t="s">
        <v>6686</v>
      </c>
      <c r="J1205" s="306" t="s">
        <v>6687</v>
      </c>
      <c r="K1205" s="260" t="s">
        <v>7658</v>
      </c>
      <c r="L1205" s="306" t="s">
        <v>6720</v>
      </c>
      <c r="M1205" s="259">
        <v>6833244</v>
      </c>
      <c r="N1205" s="259" t="s">
        <v>7846</v>
      </c>
      <c r="O1205" s="259" t="s">
        <v>7667</v>
      </c>
      <c r="P1205" s="259" t="s">
        <v>7135</v>
      </c>
      <c r="Q1205" s="259" t="s">
        <v>6720</v>
      </c>
      <c r="R1205" s="259" t="s">
        <v>8061</v>
      </c>
    </row>
    <row r="1206" spans="1:18" s="16" customFormat="1" x14ac:dyDescent="0.2">
      <c r="A1206" s="249" t="s">
        <v>6552</v>
      </c>
      <c r="B1206" s="306" t="s">
        <v>6707</v>
      </c>
      <c r="C1206" s="306" t="s">
        <v>6708</v>
      </c>
      <c r="D1206" s="265" t="s">
        <v>7132</v>
      </c>
      <c r="E1206" s="259">
        <v>1095936941</v>
      </c>
      <c r="F1206" s="260">
        <v>69</v>
      </c>
      <c r="G1206" s="261">
        <v>42573</v>
      </c>
      <c r="H1206" s="260" t="s">
        <v>27</v>
      </c>
      <c r="I1206" s="262" t="s">
        <v>6719</v>
      </c>
      <c r="J1206" s="306" t="s">
        <v>6709</v>
      </c>
      <c r="K1206" s="260" t="s">
        <v>7658</v>
      </c>
      <c r="L1206" s="306" t="s">
        <v>6710</v>
      </c>
      <c r="M1206" s="309"/>
      <c r="N1206" s="259" t="s">
        <v>7849</v>
      </c>
      <c r="O1206" s="259" t="s">
        <v>7671</v>
      </c>
      <c r="P1206" s="259" t="s">
        <v>7135</v>
      </c>
      <c r="Q1206" s="259" t="s">
        <v>7171</v>
      </c>
      <c r="R1206" s="259" t="s">
        <v>8062</v>
      </c>
    </row>
    <row r="1207" spans="1:18" s="16" customFormat="1" x14ac:dyDescent="0.2">
      <c r="A1207" s="249" t="s">
        <v>6553</v>
      </c>
      <c r="B1207" s="306" t="s">
        <v>7891</v>
      </c>
      <c r="C1207" s="306" t="s">
        <v>1176</v>
      </c>
      <c r="D1207" s="265" t="s">
        <v>7131</v>
      </c>
      <c r="E1207" s="259">
        <v>1102368368</v>
      </c>
      <c r="F1207" s="260">
        <v>69</v>
      </c>
      <c r="G1207" s="261">
        <v>42573</v>
      </c>
      <c r="H1207" s="260" t="s">
        <v>14</v>
      </c>
      <c r="I1207" s="264" t="s">
        <v>7893</v>
      </c>
      <c r="J1207" s="306"/>
      <c r="K1207" s="260" t="s">
        <v>7659</v>
      </c>
      <c r="L1207" s="306"/>
      <c r="M1207" s="309"/>
      <c r="N1207" s="259"/>
      <c r="O1207" s="259"/>
      <c r="P1207" s="259" t="s">
        <v>7135</v>
      </c>
      <c r="Q1207" s="259"/>
      <c r="R1207" s="259" t="s">
        <v>8069</v>
      </c>
    </row>
    <row r="1208" spans="1:18" s="16" customFormat="1" x14ac:dyDescent="0.2">
      <c r="A1208" s="249" t="s">
        <v>6554</v>
      </c>
      <c r="B1208" s="306" t="s">
        <v>6688</v>
      </c>
      <c r="C1208" s="306" t="s">
        <v>6689</v>
      </c>
      <c r="D1208" s="265" t="s">
        <v>7132</v>
      </c>
      <c r="E1208" s="259">
        <v>1095934750</v>
      </c>
      <c r="F1208" s="260">
        <v>69</v>
      </c>
      <c r="G1208" s="261">
        <v>42573</v>
      </c>
      <c r="H1208" s="260" t="s">
        <v>27</v>
      </c>
      <c r="I1208" s="262" t="s">
        <v>6690</v>
      </c>
      <c r="J1208" s="306" t="s">
        <v>6691</v>
      </c>
      <c r="K1208" s="260" t="s">
        <v>7658</v>
      </c>
      <c r="L1208" s="306" t="s">
        <v>6692</v>
      </c>
      <c r="M1208" s="259">
        <v>6324402</v>
      </c>
      <c r="N1208" s="259" t="s">
        <v>7854</v>
      </c>
      <c r="O1208" s="259" t="s">
        <v>7668</v>
      </c>
      <c r="P1208" s="259" t="s">
        <v>7135</v>
      </c>
      <c r="Q1208" s="259" t="s">
        <v>7212</v>
      </c>
      <c r="R1208" s="259" t="s">
        <v>7206</v>
      </c>
    </row>
    <row r="1209" spans="1:18" s="16" customFormat="1" x14ac:dyDescent="0.2">
      <c r="A1209" s="249" t="s">
        <v>6555</v>
      </c>
      <c r="B1209" s="306" t="s">
        <v>6693</v>
      </c>
      <c r="C1209" s="306" t="s">
        <v>6694</v>
      </c>
      <c r="D1209" s="265" t="s">
        <v>7132</v>
      </c>
      <c r="E1209" s="259">
        <v>1102377234</v>
      </c>
      <c r="F1209" s="260">
        <v>69</v>
      </c>
      <c r="G1209" s="261">
        <v>42573</v>
      </c>
      <c r="H1209" s="260" t="s">
        <v>14</v>
      </c>
      <c r="I1209" s="262" t="s">
        <v>6695</v>
      </c>
      <c r="J1209" s="306" t="s">
        <v>6696</v>
      </c>
      <c r="K1209" s="260" t="s">
        <v>7659</v>
      </c>
      <c r="L1209" s="308"/>
      <c r="M1209" s="308"/>
      <c r="N1209" s="308"/>
      <c r="O1209" s="308"/>
      <c r="P1209" s="259" t="s">
        <v>7135</v>
      </c>
      <c r="Q1209" s="259" t="s">
        <v>6312</v>
      </c>
      <c r="R1209" s="259" t="s">
        <v>8050</v>
      </c>
    </row>
    <row r="1210" spans="1:18" s="16" customFormat="1" x14ac:dyDescent="0.2">
      <c r="A1210" s="249" t="s">
        <v>6556</v>
      </c>
      <c r="B1210" s="306" t="s">
        <v>6697</v>
      </c>
      <c r="C1210" s="306" t="s">
        <v>6698</v>
      </c>
      <c r="D1210" s="265" t="s">
        <v>7132</v>
      </c>
      <c r="E1210" s="259">
        <v>1098648482</v>
      </c>
      <c r="F1210" s="260">
        <v>69</v>
      </c>
      <c r="G1210" s="261">
        <v>42573</v>
      </c>
      <c r="H1210" s="260" t="s">
        <v>27</v>
      </c>
      <c r="I1210" s="262" t="s">
        <v>6699</v>
      </c>
      <c r="J1210" s="306" t="s">
        <v>6700</v>
      </c>
      <c r="K1210" s="260" t="s">
        <v>7658</v>
      </c>
      <c r="L1210" s="306" t="s">
        <v>7878</v>
      </c>
      <c r="M1210" s="306" t="s">
        <v>6701</v>
      </c>
      <c r="N1210" s="306" t="s">
        <v>7877</v>
      </c>
      <c r="O1210" s="306" t="s">
        <v>7223</v>
      </c>
      <c r="P1210" s="259" t="s">
        <v>7135</v>
      </c>
      <c r="Q1210" s="259" t="s">
        <v>7210</v>
      </c>
      <c r="R1210" s="259" t="s">
        <v>7234</v>
      </c>
    </row>
    <row r="1211" spans="1:18" s="16" customFormat="1" x14ac:dyDescent="0.2">
      <c r="A1211" s="249" t="s">
        <v>6557</v>
      </c>
      <c r="B1211" s="306" t="s">
        <v>6012</v>
      </c>
      <c r="C1211" s="306" t="s">
        <v>6013</v>
      </c>
      <c r="D1211" s="265" t="s">
        <v>7132</v>
      </c>
      <c r="E1211" s="259">
        <v>1098690685</v>
      </c>
      <c r="F1211" s="260">
        <v>69</v>
      </c>
      <c r="G1211" s="261">
        <v>42573</v>
      </c>
      <c r="H1211" s="260" t="s">
        <v>27</v>
      </c>
      <c r="I1211" s="262" t="s">
        <v>6015</v>
      </c>
      <c r="J1211" s="259">
        <v>3157764063</v>
      </c>
      <c r="K1211" s="260" t="s">
        <v>7658</v>
      </c>
      <c r="L1211" s="306" t="s">
        <v>6702</v>
      </c>
      <c r="M1211" s="259">
        <v>18000110119</v>
      </c>
      <c r="N1211" s="266" t="s">
        <v>7895</v>
      </c>
      <c r="O1211" s="259" t="s">
        <v>7669</v>
      </c>
      <c r="P1211" s="259" t="s">
        <v>7135</v>
      </c>
      <c r="Q1211" s="306" t="s">
        <v>6702</v>
      </c>
      <c r="R1211" s="259" t="s">
        <v>8064</v>
      </c>
    </row>
    <row r="1212" spans="1:18" s="16" customFormat="1" x14ac:dyDescent="0.2">
      <c r="A1212" s="249" t="s">
        <v>6558</v>
      </c>
      <c r="B1212" s="306" t="s">
        <v>6703</v>
      </c>
      <c r="C1212" s="306" t="s">
        <v>6704</v>
      </c>
      <c r="D1212" s="265" t="s">
        <v>7132</v>
      </c>
      <c r="E1212" s="259">
        <v>1095920906</v>
      </c>
      <c r="F1212" s="260">
        <v>69</v>
      </c>
      <c r="G1212" s="261">
        <v>42573</v>
      </c>
      <c r="H1212" s="260" t="s">
        <v>27</v>
      </c>
      <c r="I1212" s="262" t="s">
        <v>6705</v>
      </c>
      <c r="J1212" s="306" t="s">
        <v>6706</v>
      </c>
      <c r="K1212" s="260" t="s">
        <v>7658</v>
      </c>
      <c r="L1212" s="306" t="s">
        <v>6721</v>
      </c>
      <c r="M1212" s="259">
        <v>6185871</v>
      </c>
      <c r="N1212" s="259" t="s">
        <v>7846</v>
      </c>
      <c r="O1212" s="259" t="s">
        <v>7670</v>
      </c>
      <c r="P1212" s="259" t="s">
        <v>7135</v>
      </c>
      <c r="Q1212" s="259" t="s">
        <v>7319</v>
      </c>
      <c r="R1212" s="259" t="s">
        <v>8067</v>
      </c>
    </row>
    <row r="1213" spans="1:18" s="16" customFormat="1" x14ac:dyDescent="0.2">
      <c r="A1213" s="249" t="s">
        <v>6559</v>
      </c>
      <c r="B1213" s="306" t="s">
        <v>7267</v>
      </c>
      <c r="C1213" s="306" t="s">
        <v>6711</v>
      </c>
      <c r="D1213" s="265" t="s">
        <v>7132</v>
      </c>
      <c r="E1213" s="259">
        <v>1098691424</v>
      </c>
      <c r="F1213" s="260">
        <v>69</v>
      </c>
      <c r="G1213" s="261">
        <v>42573</v>
      </c>
      <c r="H1213" s="260" t="s">
        <v>27</v>
      </c>
      <c r="I1213" s="262" t="s">
        <v>6712</v>
      </c>
      <c r="J1213" s="306" t="s">
        <v>6713</v>
      </c>
      <c r="K1213" s="260" t="s">
        <v>7658</v>
      </c>
      <c r="L1213" s="306" t="s">
        <v>6714</v>
      </c>
      <c r="M1213" s="259">
        <v>6523328</v>
      </c>
      <c r="N1213" s="259" t="s">
        <v>7846</v>
      </c>
      <c r="O1213" s="259" t="s">
        <v>7672</v>
      </c>
      <c r="P1213" s="259" t="s">
        <v>7135</v>
      </c>
      <c r="Q1213" s="259" t="s">
        <v>6781</v>
      </c>
      <c r="R1213" s="259" t="s">
        <v>8062</v>
      </c>
    </row>
    <row r="1214" spans="1:18" s="16" customFormat="1" x14ac:dyDescent="0.2">
      <c r="A1214" s="249" t="s">
        <v>6560</v>
      </c>
      <c r="B1214" s="238" t="s">
        <v>6725</v>
      </c>
      <c r="C1214" s="238" t="s">
        <v>6726</v>
      </c>
      <c r="D1214" s="194" t="s">
        <v>7132</v>
      </c>
      <c r="E1214" s="193">
        <v>1098724763</v>
      </c>
      <c r="F1214" s="195">
        <v>70</v>
      </c>
      <c r="G1214" s="239">
        <v>42636</v>
      </c>
      <c r="H1214" s="195" t="s">
        <v>27</v>
      </c>
      <c r="I1214" s="240" t="s">
        <v>6727</v>
      </c>
      <c r="J1214" s="193">
        <v>32108776466</v>
      </c>
      <c r="K1214" s="195" t="s">
        <v>7658</v>
      </c>
      <c r="L1214" s="238" t="s">
        <v>6728</v>
      </c>
      <c r="M1214" s="193">
        <v>6940322</v>
      </c>
      <c r="N1214" s="193" t="s">
        <v>7846</v>
      </c>
      <c r="O1214" s="193" t="s">
        <v>7673</v>
      </c>
      <c r="P1214" s="193" t="s">
        <v>7376</v>
      </c>
      <c r="Q1214" s="193"/>
      <c r="R1214" s="193" t="s">
        <v>7674</v>
      </c>
    </row>
    <row r="1215" spans="1:18" s="16" customFormat="1" x14ac:dyDescent="0.2">
      <c r="A1215" s="249" t="s">
        <v>6561</v>
      </c>
      <c r="B1215" s="238" t="s">
        <v>6731</v>
      </c>
      <c r="C1215" s="238" t="s">
        <v>6732</v>
      </c>
      <c r="D1215" s="194" t="s">
        <v>7132</v>
      </c>
      <c r="E1215" s="193">
        <v>1098748370</v>
      </c>
      <c r="F1215" s="195">
        <v>70</v>
      </c>
      <c r="G1215" s="239">
        <v>42636</v>
      </c>
      <c r="H1215" s="195" t="s">
        <v>27</v>
      </c>
      <c r="I1215" s="240" t="s">
        <v>6733</v>
      </c>
      <c r="J1215" s="193" t="s">
        <v>6734</v>
      </c>
      <c r="K1215" s="195" t="s">
        <v>7658</v>
      </c>
      <c r="L1215" s="238" t="s">
        <v>6212</v>
      </c>
      <c r="M1215" s="193">
        <v>6978598</v>
      </c>
      <c r="N1215" s="197" t="s">
        <v>7895</v>
      </c>
      <c r="O1215" s="193" t="s">
        <v>7676</v>
      </c>
      <c r="P1215" s="193" t="s">
        <v>7376</v>
      </c>
      <c r="Q1215" s="193"/>
      <c r="R1215" s="193" t="s">
        <v>8055</v>
      </c>
    </row>
    <row r="1216" spans="1:18" s="16" customFormat="1" x14ac:dyDescent="0.2">
      <c r="A1216" s="249" t="s">
        <v>6562</v>
      </c>
      <c r="B1216" s="238" t="s">
        <v>6735</v>
      </c>
      <c r="C1216" s="238" t="s">
        <v>6736</v>
      </c>
      <c r="D1216" s="194" t="s">
        <v>7132</v>
      </c>
      <c r="E1216" s="193">
        <v>1098706432</v>
      </c>
      <c r="F1216" s="195">
        <v>70</v>
      </c>
      <c r="G1216" s="239">
        <v>42636</v>
      </c>
      <c r="H1216" s="195" t="s">
        <v>27</v>
      </c>
      <c r="I1216" s="240" t="s">
        <v>6737</v>
      </c>
      <c r="J1216" s="193">
        <v>3504583548</v>
      </c>
      <c r="K1216" s="195" t="s">
        <v>7658</v>
      </c>
      <c r="L1216" s="238" t="s">
        <v>6738</v>
      </c>
      <c r="M1216" s="193">
        <v>3212641737</v>
      </c>
      <c r="N1216" s="197" t="s">
        <v>7895</v>
      </c>
      <c r="O1216" s="193" t="s">
        <v>7677</v>
      </c>
      <c r="P1216" s="193" t="s">
        <v>7135</v>
      </c>
      <c r="Q1216" s="238" t="s">
        <v>6738</v>
      </c>
      <c r="R1216" s="193" t="s">
        <v>7677</v>
      </c>
    </row>
    <row r="1217" spans="1:18" s="16" customFormat="1" x14ac:dyDescent="0.2">
      <c r="A1217" s="249" t="s">
        <v>6563</v>
      </c>
      <c r="B1217" s="238" t="s">
        <v>6739</v>
      </c>
      <c r="C1217" s="238" t="s">
        <v>6740</v>
      </c>
      <c r="D1217" s="194" t="s">
        <v>7131</v>
      </c>
      <c r="E1217" s="193">
        <v>1098759969</v>
      </c>
      <c r="F1217" s="195">
        <v>70</v>
      </c>
      <c r="G1217" s="239">
        <v>42636</v>
      </c>
      <c r="H1217" s="195" t="s">
        <v>27</v>
      </c>
      <c r="I1217" s="240" t="s">
        <v>6741</v>
      </c>
      <c r="J1217" s="193">
        <v>3183926997</v>
      </c>
      <c r="K1217" s="195" t="s">
        <v>7658</v>
      </c>
      <c r="L1217" s="238" t="s">
        <v>7097</v>
      </c>
      <c r="M1217" s="193" t="s">
        <v>6742</v>
      </c>
      <c r="N1217" s="197" t="s">
        <v>7895</v>
      </c>
      <c r="O1217" s="193" t="s">
        <v>7678</v>
      </c>
      <c r="P1217" s="193" t="s">
        <v>7135</v>
      </c>
      <c r="Q1217" s="238" t="s">
        <v>7097</v>
      </c>
      <c r="R1217" s="193" t="s">
        <v>7678</v>
      </c>
    </row>
    <row r="1218" spans="1:18" s="16" customFormat="1" x14ac:dyDescent="0.2">
      <c r="A1218" s="249" t="s">
        <v>6564</v>
      </c>
      <c r="B1218" s="238" t="s">
        <v>6743</v>
      </c>
      <c r="C1218" s="238" t="s">
        <v>3376</v>
      </c>
      <c r="D1218" s="194" t="s">
        <v>7131</v>
      </c>
      <c r="E1218" s="193">
        <v>1101201199</v>
      </c>
      <c r="F1218" s="195">
        <v>70</v>
      </c>
      <c r="G1218" s="239">
        <v>42692</v>
      </c>
      <c r="H1218" s="195" t="s">
        <v>27</v>
      </c>
      <c r="I1218" s="240" t="s">
        <v>6744</v>
      </c>
      <c r="J1218" s="193">
        <v>3178441885</v>
      </c>
      <c r="K1218" s="195" t="s">
        <v>7658</v>
      </c>
      <c r="L1218" s="238" t="s">
        <v>6745</v>
      </c>
      <c r="M1218" s="193">
        <v>3178957081</v>
      </c>
      <c r="N1218" s="193" t="s">
        <v>7897</v>
      </c>
      <c r="O1218" s="193" t="s">
        <v>7679</v>
      </c>
      <c r="P1218" s="193" t="s">
        <v>7376</v>
      </c>
      <c r="Q1218" s="193"/>
      <c r="R1218" s="193" t="s">
        <v>8053</v>
      </c>
    </row>
    <row r="1219" spans="1:18" s="16" customFormat="1" x14ac:dyDescent="0.2">
      <c r="A1219" s="249" t="s">
        <v>6565</v>
      </c>
      <c r="B1219" s="238" t="s">
        <v>6746</v>
      </c>
      <c r="C1219" s="238" t="s">
        <v>1700</v>
      </c>
      <c r="D1219" s="194" t="s">
        <v>7132</v>
      </c>
      <c r="E1219" s="193">
        <v>1085049399</v>
      </c>
      <c r="F1219" s="195">
        <v>70</v>
      </c>
      <c r="G1219" s="239">
        <v>42636</v>
      </c>
      <c r="H1219" s="195" t="s">
        <v>14</v>
      </c>
      <c r="I1219" s="240" t="s">
        <v>6747</v>
      </c>
      <c r="J1219" s="193">
        <v>3195897594</v>
      </c>
      <c r="K1219" s="195" t="s">
        <v>7659</v>
      </c>
      <c r="L1219" s="238"/>
      <c r="M1219" s="193"/>
      <c r="N1219" s="193"/>
      <c r="O1219" s="193"/>
      <c r="P1219" s="193" t="s">
        <v>7135</v>
      </c>
      <c r="Q1219" s="193" t="s">
        <v>7167</v>
      </c>
      <c r="R1219" s="193" t="s">
        <v>7926</v>
      </c>
    </row>
    <row r="1220" spans="1:18" s="16" customFormat="1" x14ac:dyDescent="0.2">
      <c r="A1220" s="249" t="s">
        <v>6566</v>
      </c>
      <c r="B1220" s="238" t="s">
        <v>6748</v>
      </c>
      <c r="C1220" s="238" t="s">
        <v>2354</v>
      </c>
      <c r="D1220" s="194" t="s">
        <v>7131</v>
      </c>
      <c r="E1220" s="193">
        <v>1098729698</v>
      </c>
      <c r="F1220" s="195">
        <v>70</v>
      </c>
      <c r="G1220" s="239">
        <v>42636</v>
      </c>
      <c r="H1220" s="195" t="s">
        <v>14</v>
      </c>
      <c r="I1220" s="240" t="s">
        <v>6749</v>
      </c>
      <c r="J1220" s="193">
        <v>3183918130</v>
      </c>
      <c r="K1220" s="195" t="s">
        <v>7659</v>
      </c>
      <c r="L1220" s="238"/>
      <c r="M1220" s="193"/>
      <c r="N1220" s="193"/>
      <c r="O1220" s="193"/>
      <c r="P1220" s="193" t="s">
        <v>7135</v>
      </c>
      <c r="Q1220" s="193" t="s">
        <v>7680</v>
      </c>
      <c r="R1220" s="193" t="s">
        <v>8060</v>
      </c>
    </row>
    <row r="1221" spans="1:18" s="16" customFormat="1" x14ac:dyDescent="0.2">
      <c r="A1221" s="249" t="s">
        <v>6567</v>
      </c>
      <c r="B1221" s="238" t="s">
        <v>8058</v>
      </c>
      <c r="C1221" s="238" t="s">
        <v>6729</v>
      </c>
      <c r="D1221" s="194" t="s">
        <v>7132</v>
      </c>
      <c r="E1221" s="193">
        <v>10987655889</v>
      </c>
      <c r="F1221" s="195">
        <v>70</v>
      </c>
      <c r="G1221" s="239">
        <v>42636</v>
      </c>
      <c r="H1221" s="195" t="s">
        <v>14</v>
      </c>
      <c r="I1221" s="240" t="s">
        <v>6730</v>
      </c>
      <c r="J1221" s="193">
        <v>3102988496</v>
      </c>
      <c r="K1221" s="195" t="s">
        <v>7659</v>
      </c>
      <c r="L1221" s="238"/>
      <c r="M1221" s="193"/>
      <c r="N1221" s="193"/>
      <c r="O1221" s="193"/>
      <c r="P1221" s="193" t="s">
        <v>7135</v>
      </c>
      <c r="Q1221" s="193" t="s">
        <v>7675</v>
      </c>
      <c r="R1221" s="193" t="s">
        <v>8056</v>
      </c>
    </row>
    <row r="1222" spans="1:18" s="16" customFormat="1" x14ac:dyDescent="0.2">
      <c r="A1222" s="249" t="s">
        <v>6568</v>
      </c>
      <c r="B1222" s="238" t="s">
        <v>6750</v>
      </c>
      <c r="C1222" s="238" t="s">
        <v>2215</v>
      </c>
      <c r="D1222" s="194" t="s">
        <v>7131</v>
      </c>
      <c r="E1222" s="193">
        <v>1098661023</v>
      </c>
      <c r="F1222" s="195">
        <v>70</v>
      </c>
      <c r="G1222" s="239">
        <v>42636</v>
      </c>
      <c r="H1222" s="195" t="s">
        <v>27</v>
      </c>
      <c r="I1222" s="240" t="s">
        <v>6751</v>
      </c>
      <c r="J1222" s="193">
        <v>3166198501</v>
      </c>
      <c r="K1222" s="195" t="s">
        <v>7658</v>
      </c>
      <c r="L1222" s="238" t="s">
        <v>6752</v>
      </c>
      <c r="M1222" s="193">
        <v>6450500</v>
      </c>
      <c r="N1222" s="197" t="s">
        <v>7895</v>
      </c>
      <c r="O1222" s="193" t="s">
        <v>7681</v>
      </c>
      <c r="P1222" s="193" t="s">
        <v>7376</v>
      </c>
      <c r="Q1222" s="193"/>
      <c r="R1222" s="193" t="s">
        <v>7674</v>
      </c>
    </row>
    <row r="1223" spans="1:18" s="16" customFormat="1" x14ac:dyDescent="0.2">
      <c r="A1223" s="249" t="s">
        <v>7119</v>
      </c>
      <c r="B1223" s="238" t="s">
        <v>6753</v>
      </c>
      <c r="C1223" s="238" t="s">
        <v>6754</v>
      </c>
      <c r="D1223" s="194" t="s">
        <v>7132</v>
      </c>
      <c r="E1223" s="193">
        <v>1098671796</v>
      </c>
      <c r="F1223" s="195">
        <v>70</v>
      </c>
      <c r="G1223" s="239">
        <v>42636</v>
      </c>
      <c r="H1223" s="195" t="s">
        <v>27</v>
      </c>
      <c r="I1223" s="240" t="s">
        <v>6755</v>
      </c>
      <c r="J1223" s="193">
        <v>3112865717</v>
      </c>
      <c r="K1223" s="195" t="s">
        <v>7658</v>
      </c>
      <c r="L1223" s="238" t="s">
        <v>6756</v>
      </c>
      <c r="M1223" s="193">
        <v>3187460293</v>
      </c>
      <c r="N1223" s="193" t="s">
        <v>7846</v>
      </c>
      <c r="O1223" s="193" t="s">
        <v>7682</v>
      </c>
      <c r="P1223" s="193" t="s">
        <v>7376</v>
      </c>
      <c r="Q1223" s="193"/>
      <c r="R1223" s="193" t="s">
        <v>7674</v>
      </c>
    </row>
    <row r="1224" spans="1:18" s="16" customFormat="1" x14ac:dyDescent="0.2">
      <c r="A1224" s="249" t="s">
        <v>6569</v>
      </c>
      <c r="B1224" s="238" t="s">
        <v>8057</v>
      </c>
      <c r="C1224" s="238" t="s">
        <v>6757</v>
      </c>
      <c r="D1224" s="194" t="s">
        <v>7132</v>
      </c>
      <c r="E1224" s="193">
        <v>1098667179</v>
      </c>
      <c r="F1224" s="195">
        <v>70</v>
      </c>
      <c r="G1224" s="239">
        <v>42636</v>
      </c>
      <c r="H1224" s="195" t="s">
        <v>27</v>
      </c>
      <c r="I1224" s="240" t="s">
        <v>6758</v>
      </c>
      <c r="J1224" s="193">
        <v>3166229958</v>
      </c>
      <c r="K1224" s="195" t="s">
        <v>7658</v>
      </c>
      <c r="L1224" s="238" t="s">
        <v>6759</v>
      </c>
      <c r="M1224" s="193">
        <v>6185167</v>
      </c>
      <c r="N1224" s="193" t="s">
        <v>7846</v>
      </c>
      <c r="O1224" s="193" t="s">
        <v>7683</v>
      </c>
      <c r="P1224" s="193" t="s">
        <v>7135</v>
      </c>
      <c r="Q1224" s="193" t="s">
        <v>7684</v>
      </c>
      <c r="R1224" s="193" t="s">
        <v>8059</v>
      </c>
    </row>
    <row r="1225" spans="1:18" s="16" customFormat="1" x14ac:dyDescent="0.2">
      <c r="A1225" s="249" t="s">
        <v>7120</v>
      </c>
      <c r="B1225" s="259" t="s">
        <v>6760</v>
      </c>
      <c r="C1225" s="259" t="s">
        <v>6761</v>
      </c>
      <c r="D1225" s="265" t="s">
        <v>7132</v>
      </c>
      <c r="E1225" s="259">
        <v>1095816578</v>
      </c>
      <c r="F1225" s="260">
        <v>71</v>
      </c>
      <c r="G1225" s="261">
        <v>42719</v>
      </c>
      <c r="H1225" s="260" t="s">
        <v>27</v>
      </c>
      <c r="I1225" s="262" t="s">
        <v>6762</v>
      </c>
      <c r="J1225" s="259">
        <v>3173100645</v>
      </c>
      <c r="K1225" s="260" t="s">
        <v>7658</v>
      </c>
      <c r="L1225" s="259" t="s">
        <v>6763</v>
      </c>
      <c r="M1225" s="259">
        <v>6349000</v>
      </c>
      <c r="N1225" s="259" t="s">
        <v>7846</v>
      </c>
      <c r="O1225" s="259" t="s">
        <v>7258</v>
      </c>
      <c r="P1225" s="259" t="s">
        <v>7313</v>
      </c>
      <c r="Q1225" s="259"/>
      <c r="R1225" s="259" t="s">
        <v>8041</v>
      </c>
    </row>
    <row r="1226" spans="1:18" s="16" customFormat="1" x14ac:dyDescent="0.2">
      <c r="A1226" s="249" t="s">
        <v>6570</v>
      </c>
      <c r="B1226" s="259" t="s">
        <v>8046</v>
      </c>
      <c r="C1226" s="259" t="s">
        <v>672</v>
      </c>
      <c r="D1226" s="265" t="s">
        <v>7132</v>
      </c>
      <c r="E1226" s="259">
        <v>1098655975</v>
      </c>
      <c r="F1226" s="260">
        <v>71</v>
      </c>
      <c r="G1226" s="261">
        <v>42719</v>
      </c>
      <c r="H1226" s="260" t="s">
        <v>27</v>
      </c>
      <c r="I1226" s="262" t="s">
        <v>6764</v>
      </c>
      <c r="J1226" s="259">
        <v>3184089153</v>
      </c>
      <c r="K1226" s="260" t="s">
        <v>7658</v>
      </c>
      <c r="L1226" s="259" t="s">
        <v>6765</v>
      </c>
      <c r="M1226" s="259">
        <v>6575480</v>
      </c>
      <c r="N1226" s="259" t="s">
        <v>7846</v>
      </c>
      <c r="O1226" s="259" t="s">
        <v>7332</v>
      </c>
      <c r="P1226" s="259" t="s">
        <v>7135</v>
      </c>
      <c r="Q1226" s="259" t="s">
        <v>7331</v>
      </c>
      <c r="R1226" s="259" t="s">
        <v>7206</v>
      </c>
    </row>
    <row r="1227" spans="1:18" s="16" customFormat="1" x14ac:dyDescent="0.2">
      <c r="A1227" s="249" t="s">
        <v>6571</v>
      </c>
      <c r="B1227" s="259" t="s">
        <v>6766</v>
      </c>
      <c r="C1227" s="259" t="s">
        <v>6767</v>
      </c>
      <c r="D1227" s="265" t="s">
        <v>7131</v>
      </c>
      <c r="E1227" s="259">
        <v>1098662823</v>
      </c>
      <c r="F1227" s="260">
        <v>71</v>
      </c>
      <c r="G1227" s="261">
        <v>42719</v>
      </c>
      <c r="H1227" s="260" t="s">
        <v>27</v>
      </c>
      <c r="I1227" s="262" t="s">
        <v>6768</v>
      </c>
      <c r="J1227" s="259">
        <v>3044014829</v>
      </c>
      <c r="K1227" s="260" t="s">
        <v>7658</v>
      </c>
      <c r="L1227" s="259" t="s">
        <v>5483</v>
      </c>
      <c r="M1227" s="259">
        <v>6338800</v>
      </c>
      <c r="N1227" s="266" t="s">
        <v>7895</v>
      </c>
      <c r="O1227" s="259" t="s">
        <v>7219</v>
      </c>
      <c r="P1227" s="259" t="s">
        <v>7135</v>
      </c>
      <c r="Q1227" s="259" t="s">
        <v>5483</v>
      </c>
      <c r="R1227" s="299" t="s">
        <v>7234</v>
      </c>
    </row>
    <row r="1228" spans="1:18" s="16" customFormat="1" x14ac:dyDescent="0.2">
      <c r="A1228" s="249" t="s">
        <v>6572</v>
      </c>
      <c r="B1228" s="259" t="s">
        <v>6769</v>
      </c>
      <c r="C1228" s="259" t="s">
        <v>6770</v>
      </c>
      <c r="D1228" s="265" t="s">
        <v>7132</v>
      </c>
      <c r="E1228" s="259">
        <v>1095829294</v>
      </c>
      <c r="F1228" s="260">
        <v>71</v>
      </c>
      <c r="G1228" s="261">
        <v>42719</v>
      </c>
      <c r="H1228" s="260" t="s">
        <v>14</v>
      </c>
      <c r="I1228" s="262" t="s">
        <v>6771</v>
      </c>
      <c r="J1228" s="259">
        <v>3024166797</v>
      </c>
      <c r="K1228" s="260" t="s">
        <v>7659</v>
      </c>
      <c r="L1228" s="259"/>
      <c r="M1228" s="259"/>
      <c r="N1228" s="259"/>
      <c r="O1228" s="259"/>
      <c r="P1228" s="259" t="s">
        <v>7376</v>
      </c>
      <c r="Q1228" s="259"/>
      <c r="R1228" s="259" t="s">
        <v>8040</v>
      </c>
    </row>
    <row r="1229" spans="1:18" s="16" customFormat="1" x14ac:dyDescent="0.2">
      <c r="A1229" s="249" t="s">
        <v>6573</v>
      </c>
      <c r="B1229" s="259" t="s">
        <v>6772</v>
      </c>
      <c r="C1229" s="259" t="s">
        <v>6773</v>
      </c>
      <c r="D1229" s="265" t="s">
        <v>7131</v>
      </c>
      <c r="E1229" s="259">
        <v>1098705482</v>
      </c>
      <c r="F1229" s="260">
        <v>71</v>
      </c>
      <c r="G1229" s="261">
        <v>42719</v>
      </c>
      <c r="H1229" s="260" t="s">
        <v>27</v>
      </c>
      <c r="I1229" s="262" t="s">
        <v>6774</v>
      </c>
      <c r="J1229" s="259">
        <v>3164648935</v>
      </c>
      <c r="K1229" s="260" t="s">
        <v>7658</v>
      </c>
      <c r="L1229" s="259" t="s">
        <v>6448</v>
      </c>
      <c r="M1229" s="259">
        <v>6914548</v>
      </c>
      <c r="N1229" s="266" t="s">
        <v>7895</v>
      </c>
      <c r="O1229" s="259" t="s">
        <v>7685</v>
      </c>
      <c r="P1229" s="259" t="s">
        <v>7135</v>
      </c>
      <c r="Q1229" s="259" t="s">
        <v>6448</v>
      </c>
      <c r="R1229" s="299" t="s">
        <v>7234</v>
      </c>
    </row>
    <row r="1230" spans="1:18" s="16" customFormat="1" x14ac:dyDescent="0.2">
      <c r="A1230" s="249" t="s">
        <v>6574</v>
      </c>
      <c r="B1230" s="259" t="s">
        <v>6779</v>
      </c>
      <c r="C1230" s="259" t="s">
        <v>3791</v>
      </c>
      <c r="D1230" s="265" t="s">
        <v>7132</v>
      </c>
      <c r="E1230" s="259">
        <v>1095826038</v>
      </c>
      <c r="F1230" s="260">
        <v>71</v>
      </c>
      <c r="G1230" s="261">
        <v>42719</v>
      </c>
      <c r="H1230" s="260" t="s">
        <v>14</v>
      </c>
      <c r="I1230" s="262" t="s">
        <v>6780</v>
      </c>
      <c r="J1230" s="259">
        <v>3174533959</v>
      </c>
      <c r="K1230" s="260" t="s">
        <v>7659</v>
      </c>
      <c r="L1230" s="309"/>
      <c r="M1230" s="309"/>
      <c r="N1230" s="309"/>
      <c r="O1230" s="309"/>
      <c r="P1230" s="259" t="s">
        <v>7135</v>
      </c>
      <c r="Q1230" s="259" t="s">
        <v>7244</v>
      </c>
      <c r="R1230" s="259" t="s">
        <v>8045</v>
      </c>
    </row>
    <row r="1231" spans="1:18" s="16" customFormat="1" x14ac:dyDescent="0.2">
      <c r="A1231" s="249" t="s">
        <v>6575</v>
      </c>
      <c r="B1231" s="259" t="s">
        <v>6782</v>
      </c>
      <c r="C1231" s="259" t="s">
        <v>6783</v>
      </c>
      <c r="D1231" s="265" t="s">
        <v>7132</v>
      </c>
      <c r="E1231" s="259">
        <v>1098641476</v>
      </c>
      <c r="F1231" s="260">
        <v>71</v>
      </c>
      <c r="G1231" s="261">
        <v>42719</v>
      </c>
      <c r="H1231" s="260" t="s">
        <v>27</v>
      </c>
      <c r="I1231" s="262" t="s">
        <v>6784</v>
      </c>
      <c r="J1231" s="259">
        <v>3212460602</v>
      </c>
      <c r="K1231" s="260" t="s">
        <v>7658</v>
      </c>
      <c r="L1231" s="259" t="s">
        <v>5483</v>
      </c>
      <c r="M1231" s="259">
        <v>6577770</v>
      </c>
      <c r="N1231" s="266" t="s">
        <v>7895</v>
      </c>
      <c r="O1231" s="259" t="s">
        <v>7687</v>
      </c>
      <c r="P1231" s="259" t="s">
        <v>7313</v>
      </c>
      <c r="Q1231" s="259"/>
      <c r="R1231" s="259" t="s">
        <v>8042</v>
      </c>
    </row>
    <row r="1232" spans="1:18" s="16" customFormat="1" x14ac:dyDescent="0.2">
      <c r="A1232" s="249" t="s">
        <v>6576</v>
      </c>
      <c r="B1232" s="259" t="s">
        <v>6785</v>
      </c>
      <c r="C1232" s="259" t="s">
        <v>701</v>
      </c>
      <c r="D1232" s="265" t="s">
        <v>7132</v>
      </c>
      <c r="E1232" s="259">
        <v>1095930240</v>
      </c>
      <c r="F1232" s="260">
        <v>71</v>
      </c>
      <c r="G1232" s="261">
        <v>42719</v>
      </c>
      <c r="H1232" s="260" t="s">
        <v>27</v>
      </c>
      <c r="I1232" s="262" t="s">
        <v>6786</v>
      </c>
      <c r="J1232" s="259">
        <v>3183265530</v>
      </c>
      <c r="K1232" s="260" t="s">
        <v>7658</v>
      </c>
      <c r="L1232" s="259" t="s">
        <v>6787</v>
      </c>
      <c r="M1232" s="259" t="s">
        <v>6788</v>
      </c>
      <c r="N1232" s="259" t="s">
        <v>7848</v>
      </c>
      <c r="O1232" s="259" t="s">
        <v>7280</v>
      </c>
      <c r="P1232" s="259" t="s">
        <v>7135</v>
      </c>
      <c r="Q1232" s="259" t="s">
        <v>7815</v>
      </c>
      <c r="R1232" s="259" t="s">
        <v>8655</v>
      </c>
    </row>
    <row r="1233" spans="1:18" s="16" customFormat="1" x14ac:dyDescent="0.2">
      <c r="A1233" s="249" t="s">
        <v>6577</v>
      </c>
      <c r="B1233" s="259" t="s">
        <v>6775</v>
      </c>
      <c r="C1233" s="259" t="s">
        <v>6776</v>
      </c>
      <c r="D1233" s="265" t="s">
        <v>7132</v>
      </c>
      <c r="E1233" s="259">
        <v>1098750969</v>
      </c>
      <c r="F1233" s="260">
        <v>71</v>
      </c>
      <c r="G1233" s="261">
        <v>42692</v>
      </c>
      <c r="H1233" s="260" t="s">
        <v>27</v>
      </c>
      <c r="I1233" s="262" t="s">
        <v>6777</v>
      </c>
      <c r="J1233" s="259">
        <v>3178304567</v>
      </c>
      <c r="K1233" s="260" t="s">
        <v>7658</v>
      </c>
      <c r="L1233" s="259" t="s">
        <v>6781</v>
      </c>
      <c r="M1233" s="259" t="s">
        <v>6778</v>
      </c>
      <c r="N1233" s="259" t="s">
        <v>7895</v>
      </c>
      <c r="O1233" s="259" t="s">
        <v>7686</v>
      </c>
      <c r="P1233" s="259" t="s">
        <v>7135</v>
      </c>
      <c r="Q1233" s="259"/>
      <c r="R1233" s="259" t="s">
        <v>8054</v>
      </c>
    </row>
    <row r="1234" spans="1:18" s="16" customFormat="1" x14ac:dyDescent="0.2">
      <c r="A1234" s="249" t="s">
        <v>6578</v>
      </c>
      <c r="B1234" s="259" t="s">
        <v>6789</v>
      </c>
      <c r="C1234" s="259" t="s">
        <v>6790</v>
      </c>
      <c r="D1234" s="265" t="s">
        <v>7132</v>
      </c>
      <c r="E1234" s="259">
        <v>1098794564</v>
      </c>
      <c r="F1234" s="260">
        <v>71</v>
      </c>
      <c r="G1234" s="261">
        <v>42719</v>
      </c>
      <c r="H1234" s="260" t="s">
        <v>14</v>
      </c>
      <c r="I1234" s="262" t="s">
        <v>6791</v>
      </c>
      <c r="J1234" s="259">
        <v>31048500794</v>
      </c>
      <c r="K1234" s="260" t="s">
        <v>7659</v>
      </c>
      <c r="L1234" s="259"/>
      <c r="M1234" s="259"/>
      <c r="N1234" s="259"/>
      <c r="O1234" s="259"/>
      <c r="P1234" s="259" t="s">
        <v>7135</v>
      </c>
      <c r="Q1234" s="259" t="s">
        <v>7300</v>
      </c>
      <c r="R1234" s="259" t="s">
        <v>8036</v>
      </c>
    </row>
    <row r="1235" spans="1:18" s="16" customFormat="1" x14ac:dyDescent="0.2">
      <c r="A1235" s="249" t="s">
        <v>6579</v>
      </c>
      <c r="B1235" s="259" t="s">
        <v>6794</v>
      </c>
      <c r="C1235" s="259" t="s">
        <v>6795</v>
      </c>
      <c r="D1235" s="265" t="s">
        <v>7132</v>
      </c>
      <c r="E1235" s="259">
        <v>1102363820</v>
      </c>
      <c r="F1235" s="260">
        <v>71</v>
      </c>
      <c r="G1235" s="261">
        <v>42719</v>
      </c>
      <c r="H1235" s="260" t="s">
        <v>27</v>
      </c>
      <c r="I1235" s="262" t="s">
        <v>6796</v>
      </c>
      <c r="J1235" s="259">
        <v>3182716063</v>
      </c>
      <c r="K1235" s="260" t="s">
        <v>7658</v>
      </c>
      <c r="L1235" s="259" t="s">
        <v>6797</v>
      </c>
      <c r="M1235" s="259" t="s">
        <v>6798</v>
      </c>
      <c r="N1235" s="259" t="s">
        <v>7846</v>
      </c>
      <c r="O1235" s="259" t="s">
        <v>7689</v>
      </c>
      <c r="P1235" s="259" t="s">
        <v>7376</v>
      </c>
      <c r="Q1235" s="259"/>
      <c r="R1235" s="259" t="s">
        <v>8037</v>
      </c>
    </row>
    <row r="1236" spans="1:18" s="16" customFormat="1" x14ac:dyDescent="0.2">
      <c r="A1236" s="249" t="s">
        <v>6580</v>
      </c>
      <c r="B1236" s="259" t="s">
        <v>7820</v>
      </c>
      <c r="C1236" s="259" t="s">
        <v>6802</v>
      </c>
      <c r="D1236" s="265" t="s">
        <v>7132</v>
      </c>
      <c r="E1236" s="259">
        <v>1098722094</v>
      </c>
      <c r="F1236" s="260">
        <v>71</v>
      </c>
      <c r="G1236" s="261">
        <v>42719</v>
      </c>
      <c r="H1236" s="260" t="s">
        <v>27</v>
      </c>
      <c r="I1236" s="262" t="s">
        <v>6803</v>
      </c>
      <c r="J1236" s="259">
        <v>3176447954</v>
      </c>
      <c r="K1236" s="260" t="s">
        <v>7658</v>
      </c>
      <c r="L1236" s="259" t="s">
        <v>5483</v>
      </c>
      <c r="M1236" s="259">
        <v>6470102</v>
      </c>
      <c r="N1236" s="266" t="s">
        <v>7895</v>
      </c>
      <c r="O1236" s="259" t="s">
        <v>7690</v>
      </c>
      <c r="P1236" s="259" t="s">
        <v>7135</v>
      </c>
      <c r="Q1236" s="259" t="s">
        <v>5483</v>
      </c>
      <c r="R1236" s="259" t="s">
        <v>7843</v>
      </c>
    </row>
    <row r="1237" spans="1:18" s="16" customFormat="1" x14ac:dyDescent="0.2">
      <c r="A1237" s="249" t="s">
        <v>6581</v>
      </c>
      <c r="B1237" s="259" t="s">
        <v>6799</v>
      </c>
      <c r="C1237" s="259" t="s">
        <v>2277</v>
      </c>
      <c r="D1237" s="265" t="s">
        <v>7132</v>
      </c>
      <c r="E1237" s="259">
        <v>1098784085</v>
      </c>
      <c r="F1237" s="260">
        <v>71</v>
      </c>
      <c r="G1237" s="261">
        <v>42719</v>
      </c>
      <c r="H1237" s="260" t="s">
        <v>27</v>
      </c>
      <c r="I1237" s="262" t="s">
        <v>6800</v>
      </c>
      <c r="J1237" s="259">
        <v>3159279543</v>
      </c>
      <c r="K1237" s="260" t="s">
        <v>7658</v>
      </c>
      <c r="L1237" s="259" t="s">
        <v>6801</v>
      </c>
      <c r="M1237" s="259">
        <v>6370021</v>
      </c>
      <c r="N1237" s="259" t="s">
        <v>7846</v>
      </c>
      <c r="O1237" s="259" t="s">
        <v>7234</v>
      </c>
      <c r="P1237" s="259" t="s">
        <v>7376</v>
      </c>
      <c r="Q1237" s="259"/>
      <c r="R1237" s="259" t="s">
        <v>8047</v>
      </c>
    </row>
    <row r="1238" spans="1:18" s="16" customFormat="1" x14ac:dyDescent="0.2">
      <c r="A1238" s="249" t="s">
        <v>6582</v>
      </c>
      <c r="B1238" s="259" t="s">
        <v>6804</v>
      </c>
      <c r="C1238" s="259" t="s">
        <v>6805</v>
      </c>
      <c r="D1238" s="265" t="s">
        <v>7132</v>
      </c>
      <c r="E1238" s="259">
        <v>1100895171</v>
      </c>
      <c r="F1238" s="260">
        <v>71</v>
      </c>
      <c r="G1238" s="261">
        <v>42719</v>
      </c>
      <c r="H1238" s="260" t="s">
        <v>14</v>
      </c>
      <c r="I1238" s="262" t="s">
        <v>6806</v>
      </c>
      <c r="J1238" s="259">
        <v>3185390197</v>
      </c>
      <c r="K1238" s="260" t="s">
        <v>7659</v>
      </c>
      <c r="L1238" s="259"/>
      <c r="M1238" s="259"/>
      <c r="N1238" s="259"/>
      <c r="O1238" s="259"/>
      <c r="P1238" s="259" t="s">
        <v>7135</v>
      </c>
      <c r="Q1238" s="259" t="s">
        <v>7303</v>
      </c>
      <c r="R1238" s="259" t="s">
        <v>7206</v>
      </c>
    </row>
    <row r="1239" spans="1:18" s="16" customFormat="1" x14ac:dyDescent="0.2">
      <c r="A1239" s="249" t="s">
        <v>6583</v>
      </c>
      <c r="B1239" s="259" t="s">
        <v>7816</v>
      </c>
      <c r="C1239" s="259" t="s">
        <v>6807</v>
      </c>
      <c r="D1239" s="265" t="s">
        <v>7132</v>
      </c>
      <c r="E1239" s="259">
        <v>1100961331</v>
      </c>
      <c r="F1239" s="260">
        <v>71</v>
      </c>
      <c r="G1239" s="261">
        <v>42719</v>
      </c>
      <c r="H1239" s="260" t="s">
        <v>27</v>
      </c>
      <c r="I1239" s="262" t="s">
        <v>6808</v>
      </c>
      <c r="J1239" s="259">
        <v>3118782529</v>
      </c>
      <c r="K1239" s="260" t="s">
        <v>7658</v>
      </c>
      <c r="L1239" s="259" t="s">
        <v>6260</v>
      </c>
      <c r="M1239" s="259">
        <v>67188585</v>
      </c>
      <c r="N1239" s="259" t="s">
        <v>7853</v>
      </c>
      <c r="O1239" s="259" t="s">
        <v>7229</v>
      </c>
      <c r="P1239" s="259" t="s">
        <v>7135</v>
      </c>
      <c r="Q1239" s="259" t="s">
        <v>7817</v>
      </c>
      <c r="R1239" s="259" t="s">
        <v>7781</v>
      </c>
    </row>
    <row r="1240" spans="1:18" s="16" customFormat="1" x14ac:dyDescent="0.2">
      <c r="A1240" s="249" t="s">
        <v>6584</v>
      </c>
      <c r="B1240" s="259" t="s">
        <v>6809</v>
      </c>
      <c r="C1240" s="259" t="s">
        <v>220</v>
      </c>
      <c r="D1240" s="265" t="s">
        <v>7132</v>
      </c>
      <c r="E1240" s="259">
        <v>63537920</v>
      </c>
      <c r="F1240" s="260">
        <v>71</v>
      </c>
      <c r="G1240" s="261">
        <v>42719</v>
      </c>
      <c r="H1240" s="260" t="s">
        <v>27</v>
      </c>
      <c r="I1240" s="262" t="s">
        <v>6810</v>
      </c>
      <c r="J1240" s="259">
        <v>3172727293</v>
      </c>
      <c r="K1240" s="260" t="s">
        <v>7658</v>
      </c>
      <c r="L1240" s="259" t="s">
        <v>6811</v>
      </c>
      <c r="M1240" s="259" t="s">
        <v>6812</v>
      </c>
      <c r="N1240" s="259" t="s">
        <v>7846</v>
      </c>
      <c r="O1240" s="259" t="s">
        <v>7258</v>
      </c>
      <c r="P1240" s="259" t="s">
        <v>7313</v>
      </c>
      <c r="Q1240" s="259"/>
      <c r="R1240" s="259" t="s">
        <v>8043</v>
      </c>
    </row>
    <row r="1241" spans="1:18" s="16" customFormat="1" x14ac:dyDescent="0.2">
      <c r="A1241" s="249" t="s">
        <v>6585</v>
      </c>
      <c r="B1241" s="259" t="s">
        <v>6813</v>
      </c>
      <c r="C1241" s="259" t="s">
        <v>6814</v>
      </c>
      <c r="D1241" s="265" t="s">
        <v>7132</v>
      </c>
      <c r="E1241" s="259">
        <v>1098759650</v>
      </c>
      <c r="F1241" s="260">
        <v>71</v>
      </c>
      <c r="G1241" s="261">
        <v>42719</v>
      </c>
      <c r="H1241" s="260" t="s">
        <v>27</v>
      </c>
      <c r="I1241" s="262" t="s">
        <v>6815</v>
      </c>
      <c r="J1241" s="259">
        <v>318373172</v>
      </c>
      <c r="K1241" s="260" t="s">
        <v>7658</v>
      </c>
      <c r="L1241" s="259" t="s">
        <v>6816</v>
      </c>
      <c r="M1241" s="259">
        <v>6704779</v>
      </c>
      <c r="N1241" s="259" t="s">
        <v>7846</v>
      </c>
      <c r="O1241" s="259" t="s">
        <v>7251</v>
      </c>
      <c r="P1241" s="259" t="s">
        <v>7376</v>
      </c>
      <c r="Q1241" s="259"/>
      <c r="R1241" s="259" t="s">
        <v>8039</v>
      </c>
    </row>
    <row r="1242" spans="1:18" s="16" customFormat="1" x14ac:dyDescent="0.2">
      <c r="A1242" s="249" t="s">
        <v>6586</v>
      </c>
      <c r="B1242" s="259" t="s">
        <v>6817</v>
      </c>
      <c r="C1242" s="259" t="s">
        <v>5635</v>
      </c>
      <c r="D1242" s="265" t="s">
        <v>7131</v>
      </c>
      <c r="E1242" s="259">
        <v>1098650040</v>
      </c>
      <c r="F1242" s="260">
        <v>71</v>
      </c>
      <c r="G1242" s="261">
        <v>42719</v>
      </c>
      <c r="H1242" s="260" t="s">
        <v>27</v>
      </c>
      <c r="I1242" s="262" t="s">
        <v>6818</v>
      </c>
      <c r="J1242" s="259">
        <v>3154718543</v>
      </c>
      <c r="K1242" s="260" t="s">
        <v>7658</v>
      </c>
      <c r="L1242" s="259" t="s">
        <v>6819</v>
      </c>
      <c r="M1242" s="259">
        <v>5940000</v>
      </c>
      <c r="N1242" s="259" t="s">
        <v>7846</v>
      </c>
      <c r="O1242" s="259" t="s">
        <v>7691</v>
      </c>
      <c r="P1242" s="259" t="s">
        <v>7376</v>
      </c>
      <c r="Q1242" s="259"/>
      <c r="R1242" s="259" t="s">
        <v>8052</v>
      </c>
    </row>
    <row r="1243" spans="1:18" s="16" customFormat="1" x14ac:dyDescent="0.2">
      <c r="A1243" s="249" t="s">
        <v>6587</v>
      </c>
      <c r="B1243" s="259" t="s">
        <v>6820</v>
      </c>
      <c r="C1243" s="259" t="s">
        <v>6018</v>
      </c>
      <c r="D1243" s="265" t="s">
        <v>7132</v>
      </c>
      <c r="E1243" s="259">
        <v>1098779298</v>
      </c>
      <c r="F1243" s="260">
        <v>71</v>
      </c>
      <c r="G1243" s="261">
        <v>42719</v>
      </c>
      <c r="H1243" s="260" t="s">
        <v>27</v>
      </c>
      <c r="I1243" s="262" t="s">
        <v>6821</v>
      </c>
      <c r="J1243" s="259">
        <v>3178553085</v>
      </c>
      <c r="K1243" s="260" t="s">
        <v>7658</v>
      </c>
      <c r="L1243" s="259" t="s">
        <v>6822</v>
      </c>
      <c r="M1243" s="259">
        <v>6309530</v>
      </c>
      <c r="N1243" s="266" t="s">
        <v>7895</v>
      </c>
      <c r="O1243" s="259" t="s">
        <v>7232</v>
      </c>
      <c r="P1243" s="259" t="s">
        <v>7376</v>
      </c>
      <c r="Q1243" s="259"/>
      <c r="R1243" s="259" t="s">
        <v>8037</v>
      </c>
    </row>
    <row r="1244" spans="1:18" s="16" customFormat="1" ht="15.75" customHeight="1" x14ac:dyDescent="0.2">
      <c r="A1244" s="249" t="s">
        <v>6588</v>
      </c>
      <c r="B1244" s="259" t="s">
        <v>8115</v>
      </c>
      <c r="C1244" s="259" t="s">
        <v>6823</v>
      </c>
      <c r="D1244" s="265" t="s">
        <v>7132</v>
      </c>
      <c r="E1244" s="259">
        <v>1099369262</v>
      </c>
      <c r="F1244" s="260">
        <v>71</v>
      </c>
      <c r="G1244" s="261">
        <v>42719</v>
      </c>
      <c r="H1244" s="260" t="s">
        <v>27</v>
      </c>
      <c r="I1244" s="262" t="s">
        <v>6824</v>
      </c>
      <c r="J1244" s="259">
        <v>3177788161</v>
      </c>
      <c r="K1244" s="260" t="s">
        <v>7658</v>
      </c>
      <c r="L1244" s="259" t="s">
        <v>6825</v>
      </c>
      <c r="M1244" s="259">
        <v>31744303123</v>
      </c>
      <c r="N1244" s="266" t="s">
        <v>7884</v>
      </c>
      <c r="O1244" s="259" t="s">
        <v>7320</v>
      </c>
      <c r="P1244" s="259" t="s">
        <v>7135</v>
      </c>
      <c r="Q1244" s="259" t="s">
        <v>8116</v>
      </c>
      <c r="R1244" s="259" t="s">
        <v>8074</v>
      </c>
    </row>
    <row r="1245" spans="1:18" s="16" customFormat="1" x14ac:dyDescent="0.2">
      <c r="A1245" s="249" t="s">
        <v>6589</v>
      </c>
      <c r="B1245" s="259" t="s">
        <v>6826</v>
      </c>
      <c r="C1245" s="259" t="s">
        <v>6827</v>
      </c>
      <c r="D1245" s="265" t="s">
        <v>7131</v>
      </c>
      <c r="E1245" s="259">
        <v>1095924052</v>
      </c>
      <c r="F1245" s="260">
        <v>71</v>
      </c>
      <c r="G1245" s="261">
        <v>42692</v>
      </c>
      <c r="H1245" s="260" t="s">
        <v>27</v>
      </c>
      <c r="I1245" s="262" t="s">
        <v>6828</v>
      </c>
      <c r="J1245" s="259">
        <v>6734483</v>
      </c>
      <c r="K1245" s="260" t="s">
        <v>7658</v>
      </c>
      <c r="L1245" s="259" t="s">
        <v>6829</v>
      </c>
      <c r="M1245" s="259" t="s">
        <v>6830</v>
      </c>
      <c r="N1245" s="259" t="s">
        <v>7846</v>
      </c>
      <c r="O1245" s="259" t="s">
        <v>7692</v>
      </c>
      <c r="P1245" s="259" t="s">
        <v>7135</v>
      </c>
      <c r="Q1245" s="259" t="s">
        <v>6829</v>
      </c>
      <c r="R1245" s="259" t="s">
        <v>7234</v>
      </c>
    </row>
    <row r="1246" spans="1:18" s="16" customFormat="1" x14ac:dyDescent="0.2">
      <c r="A1246" s="249" t="s">
        <v>6590</v>
      </c>
      <c r="B1246" s="259" t="s">
        <v>6831</v>
      </c>
      <c r="C1246" s="259" t="s">
        <v>6832</v>
      </c>
      <c r="D1246" s="265" t="s">
        <v>7132</v>
      </c>
      <c r="E1246" s="259">
        <v>1094779659</v>
      </c>
      <c r="F1246" s="260">
        <v>71</v>
      </c>
      <c r="G1246" s="261">
        <v>42692</v>
      </c>
      <c r="H1246" s="260" t="s">
        <v>27</v>
      </c>
      <c r="I1246" s="262" t="s">
        <v>6833</v>
      </c>
      <c r="J1246" s="259">
        <v>3138794255</v>
      </c>
      <c r="K1246" s="260" t="s">
        <v>7658</v>
      </c>
      <c r="L1246" s="259" t="s">
        <v>6834</v>
      </c>
      <c r="M1246" s="259">
        <v>6328030</v>
      </c>
      <c r="N1246" s="259" t="s">
        <v>7846</v>
      </c>
      <c r="O1246" s="259" t="s">
        <v>7693</v>
      </c>
      <c r="P1246" s="259" t="s">
        <v>7376</v>
      </c>
      <c r="Q1246" s="259" t="s">
        <v>6834</v>
      </c>
      <c r="R1246" s="259" t="s">
        <v>8037</v>
      </c>
    </row>
    <row r="1247" spans="1:18" s="16" customFormat="1" x14ac:dyDescent="0.2">
      <c r="A1247" s="249" t="s">
        <v>6591</v>
      </c>
      <c r="B1247" s="259" t="s">
        <v>6835</v>
      </c>
      <c r="C1247" s="259" t="s">
        <v>6836</v>
      </c>
      <c r="D1247" s="265" t="s">
        <v>7132</v>
      </c>
      <c r="E1247" s="259">
        <v>1098734877</v>
      </c>
      <c r="F1247" s="260">
        <v>71</v>
      </c>
      <c r="G1247" s="261">
        <v>42719</v>
      </c>
      <c r="H1247" s="260" t="s">
        <v>27</v>
      </c>
      <c r="I1247" s="262" t="s">
        <v>6837</v>
      </c>
      <c r="J1247" s="259">
        <v>3223674577</v>
      </c>
      <c r="K1247" s="260" t="s">
        <v>7658</v>
      </c>
      <c r="L1247" s="259" t="s">
        <v>6838</v>
      </c>
      <c r="M1247" s="259"/>
      <c r="N1247" s="259" t="s">
        <v>7846</v>
      </c>
      <c r="O1247" s="259" t="s">
        <v>7694</v>
      </c>
      <c r="P1247" s="259" t="s">
        <v>7376</v>
      </c>
      <c r="Q1247" s="259"/>
      <c r="R1247" s="259" t="s">
        <v>8037</v>
      </c>
    </row>
    <row r="1248" spans="1:18" s="16" customFormat="1" x14ac:dyDescent="0.2">
      <c r="A1248" s="249" t="s">
        <v>6592</v>
      </c>
      <c r="B1248" s="259" t="s">
        <v>6839</v>
      </c>
      <c r="C1248" s="259" t="s">
        <v>6840</v>
      </c>
      <c r="D1248" s="265" t="s">
        <v>7131</v>
      </c>
      <c r="E1248" s="259">
        <v>1100829908</v>
      </c>
      <c r="F1248" s="260">
        <v>71</v>
      </c>
      <c r="G1248" s="261">
        <v>42719</v>
      </c>
      <c r="H1248" s="260" t="s">
        <v>14</v>
      </c>
      <c r="I1248" s="262" t="s">
        <v>6841</v>
      </c>
      <c r="J1248" s="259">
        <v>3164250992</v>
      </c>
      <c r="K1248" s="260" t="s">
        <v>7659</v>
      </c>
      <c r="L1248" s="259"/>
      <c r="M1248" s="259"/>
      <c r="N1248" s="259"/>
      <c r="O1248" s="259"/>
      <c r="P1248" s="259" t="s">
        <v>7135</v>
      </c>
      <c r="Q1248" s="259" t="s">
        <v>7813</v>
      </c>
      <c r="R1248" s="259" t="s">
        <v>7280</v>
      </c>
    </row>
    <row r="1249" spans="1:18" s="16" customFormat="1" x14ac:dyDescent="0.2">
      <c r="A1249" s="249" t="s">
        <v>6593</v>
      </c>
      <c r="B1249" s="259" t="s">
        <v>8048</v>
      </c>
      <c r="C1249" s="259" t="s">
        <v>925</v>
      </c>
      <c r="D1249" s="265" t="s">
        <v>7132</v>
      </c>
      <c r="E1249" s="259">
        <v>1098739143</v>
      </c>
      <c r="F1249" s="260">
        <v>71</v>
      </c>
      <c r="G1249" s="261">
        <v>42719</v>
      </c>
      <c r="H1249" s="260" t="s">
        <v>27</v>
      </c>
      <c r="I1249" s="262" t="s">
        <v>6792</v>
      </c>
      <c r="J1249" s="259">
        <v>3153660539</v>
      </c>
      <c r="K1249" s="260" t="s">
        <v>7658</v>
      </c>
      <c r="L1249" s="259" t="s">
        <v>6793</v>
      </c>
      <c r="M1249" s="259">
        <v>6306360</v>
      </c>
      <c r="N1249" s="259" t="s">
        <v>7846</v>
      </c>
      <c r="O1249" s="259" t="s">
        <v>7688</v>
      </c>
      <c r="P1249" s="259" t="s">
        <v>7376</v>
      </c>
      <c r="Q1249" s="259"/>
      <c r="R1249" s="259" t="s">
        <v>8049</v>
      </c>
    </row>
    <row r="1250" spans="1:18" s="16" customFormat="1" ht="15.75" customHeight="1" x14ac:dyDescent="0.2">
      <c r="A1250" s="249" t="s">
        <v>6594</v>
      </c>
      <c r="B1250" s="259" t="s">
        <v>6842</v>
      </c>
      <c r="C1250" s="259" t="s">
        <v>6843</v>
      </c>
      <c r="D1250" s="265" t="s">
        <v>7131</v>
      </c>
      <c r="E1250" s="259">
        <v>1102376498</v>
      </c>
      <c r="F1250" s="260">
        <v>71</v>
      </c>
      <c r="G1250" s="261">
        <v>42719</v>
      </c>
      <c r="H1250" s="260" t="s">
        <v>27</v>
      </c>
      <c r="I1250" s="262" t="s">
        <v>6844</v>
      </c>
      <c r="J1250" s="259">
        <v>3212181632</v>
      </c>
      <c r="K1250" s="260" t="s">
        <v>7658</v>
      </c>
      <c r="L1250" s="259" t="s">
        <v>6845</v>
      </c>
      <c r="M1250" s="259">
        <v>6971663</v>
      </c>
      <c r="N1250" s="266" t="s">
        <v>7895</v>
      </c>
      <c r="O1250" s="259" t="s">
        <v>7695</v>
      </c>
      <c r="P1250" s="259" t="s">
        <v>7135</v>
      </c>
      <c r="Q1250" s="259" t="s">
        <v>7814</v>
      </c>
      <c r="R1250" s="259" t="s">
        <v>8050</v>
      </c>
    </row>
    <row r="1251" spans="1:18" s="16" customFormat="1" ht="12.75" customHeight="1" x14ac:dyDescent="0.2">
      <c r="A1251" s="249" t="s">
        <v>6595</v>
      </c>
      <c r="B1251" s="259" t="s">
        <v>6848</v>
      </c>
      <c r="C1251" s="259" t="s">
        <v>1375</v>
      </c>
      <c r="D1251" s="265" t="s">
        <v>7132</v>
      </c>
      <c r="E1251" s="259">
        <v>1095934958</v>
      </c>
      <c r="F1251" s="260">
        <v>71</v>
      </c>
      <c r="G1251" s="261">
        <v>42719</v>
      </c>
      <c r="H1251" s="260" t="s">
        <v>27</v>
      </c>
      <c r="I1251" s="264" t="s">
        <v>7904</v>
      </c>
      <c r="J1251" s="259">
        <v>3157756829</v>
      </c>
      <c r="K1251" s="260" t="s">
        <v>7658</v>
      </c>
      <c r="L1251" s="259" t="s">
        <v>7696</v>
      </c>
      <c r="M1251" s="259">
        <v>6159824</v>
      </c>
      <c r="N1251" s="259" t="s">
        <v>7846</v>
      </c>
      <c r="O1251" s="259" t="s">
        <v>7697</v>
      </c>
      <c r="P1251" s="259" t="s">
        <v>7313</v>
      </c>
      <c r="Q1251" s="259"/>
      <c r="R1251" s="259" t="s">
        <v>8659</v>
      </c>
    </row>
    <row r="1252" spans="1:18" s="16" customFormat="1" x14ac:dyDescent="0.2">
      <c r="A1252" s="249" t="s">
        <v>6596</v>
      </c>
      <c r="B1252" s="259" t="s">
        <v>6846</v>
      </c>
      <c r="C1252" s="259" t="s">
        <v>501</v>
      </c>
      <c r="D1252" s="265" t="s">
        <v>7131</v>
      </c>
      <c r="E1252" s="259">
        <v>1098683910</v>
      </c>
      <c r="F1252" s="260">
        <v>71</v>
      </c>
      <c r="G1252" s="261">
        <v>42719</v>
      </c>
      <c r="H1252" s="260" t="s">
        <v>14</v>
      </c>
      <c r="I1252" s="262" t="s">
        <v>6847</v>
      </c>
      <c r="J1252" s="259">
        <v>3173156531</v>
      </c>
      <c r="K1252" s="260" t="s">
        <v>7659</v>
      </c>
      <c r="L1252" s="259"/>
      <c r="M1252" s="259"/>
      <c r="N1252" s="259"/>
      <c r="O1252" s="259"/>
      <c r="P1252" s="259" t="s">
        <v>7313</v>
      </c>
      <c r="Q1252" s="259"/>
      <c r="R1252" s="259" t="s">
        <v>8044</v>
      </c>
    </row>
    <row r="1253" spans="1:18" s="16" customFormat="1" x14ac:dyDescent="0.2">
      <c r="A1253" s="249" t="s">
        <v>6597</v>
      </c>
      <c r="B1253" s="259" t="s">
        <v>6849</v>
      </c>
      <c r="C1253" s="259" t="s">
        <v>6850</v>
      </c>
      <c r="D1253" s="265" t="s">
        <v>7132</v>
      </c>
      <c r="E1253" s="259">
        <v>1102362733</v>
      </c>
      <c r="F1253" s="260">
        <v>71</v>
      </c>
      <c r="G1253" s="261">
        <v>42719</v>
      </c>
      <c r="H1253" s="260" t="s">
        <v>27</v>
      </c>
      <c r="I1253" s="262" t="s">
        <v>6851</v>
      </c>
      <c r="J1253" s="259">
        <v>3107564485</v>
      </c>
      <c r="K1253" s="260" t="s">
        <v>7658</v>
      </c>
      <c r="L1253" s="259" t="s">
        <v>6797</v>
      </c>
      <c r="M1253" s="259"/>
      <c r="N1253" s="259" t="s">
        <v>7855</v>
      </c>
      <c r="O1253" s="259" t="s">
        <v>7698</v>
      </c>
      <c r="P1253" s="259" t="s">
        <v>7376</v>
      </c>
      <c r="Q1253" s="259"/>
      <c r="R1253" s="259" t="s">
        <v>8038</v>
      </c>
    </row>
    <row r="1254" spans="1:18" s="16" customFormat="1" x14ac:dyDescent="0.2">
      <c r="A1254" s="249" t="s">
        <v>6598</v>
      </c>
      <c r="B1254" s="259" t="s">
        <v>6852</v>
      </c>
      <c r="C1254" s="259" t="s">
        <v>2587</v>
      </c>
      <c r="D1254" s="265" t="s">
        <v>7131</v>
      </c>
      <c r="E1254" s="259">
        <v>1098708758</v>
      </c>
      <c r="F1254" s="260">
        <v>71</v>
      </c>
      <c r="G1254" s="261">
        <v>42719</v>
      </c>
      <c r="H1254" s="260" t="s">
        <v>14</v>
      </c>
      <c r="I1254" s="262" t="s">
        <v>6853</v>
      </c>
      <c r="J1254" s="259">
        <v>3183423770</v>
      </c>
      <c r="K1254" s="260" t="s">
        <v>7659</v>
      </c>
      <c r="L1254" s="259"/>
      <c r="M1254" s="259"/>
      <c r="N1254" s="259"/>
      <c r="O1254" s="259"/>
      <c r="P1254" s="259" t="s">
        <v>7135</v>
      </c>
      <c r="Q1254" s="259" t="s">
        <v>6448</v>
      </c>
      <c r="R1254" s="259" t="s">
        <v>8051</v>
      </c>
    </row>
    <row r="1255" spans="1:18" s="16" customFormat="1" x14ac:dyDescent="0.2">
      <c r="A1255" s="249" t="s">
        <v>6599</v>
      </c>
      <c r="B1255" s="194" t="s">
        <v>7377</v>
      </c>
      <c r="C1255" s="194" t="s">
        <v>6854</v>
      </c>
      <c r="D1255" s="194" t="s">
        <v>7132</v>
      </c>
      <c r="E1255" s="204">
        <v>1095825770</v>
      </c>
      <c r="F1255" s="235">
        <v>72</v>
      </c>
      <c r="G1255" s="226">
        <v>42818</v>
      </c>
      <c r="H1255" s="206" t="s">
        <v>27</v>
      </c>
      <c r="I1255" s="240" t="s">
        <v>6855</v>
      </c>
      <c r="J1255" s="236">
        <v>3155906573</v>
      </c>
      <c r="K1255" s="237" t="s">
        <v>7658</v>
      </c>
      <c r="L1255" s="196" t="s">
        <v>6856</v>
      </c>
      <c r="M1255" s="197">
        <v>6520016</v>
      </c>
      <c r="N1255" s="197" t="s">
        <v>7895</v>
      </c>
      <c r="O1255" s="197" t="s">
        <v>7792</v>
      </c>
      <c r="P1255" s="193" t="s">
        <v>7135</v>
      </c>
      <c r="Q1255" s="228" t="s">
        <v>7351</v>
      </c>
      <c r="R1255" s="228" t="s">
        <v>7280</v>
      </c>
    </row>
    <row r="1256" spans="1:18" s="16" customFormat="1" x14ac:dyDescent="0.2">
      <c r="A1256" s="249" t="s">
        <v>6600</v>
      </c>
      <c r="B1256" s="194" t="s">
        <v>6861</v>
      </c>
      <c r="C1256" s="204" t="s">
        <v>6862</v>
      </c>
      <c r="D1256" s="194" t="s">
        <v>7132</v>
      </c>
      <c r="E1256" s="208" t="s">
        <v>6863</v>
      </c>
      <c r="F1256" s="192" t="s">
        <v>376</v>
      </c>
      <c r="G1256" s="226">
        <v>42818</v>
      </c>
      <c r="H1256" s="206" t="s">
        <v>14</v>
      </c>
      <c r="I1256" s="198" t="s">
        <v>6864</v>
      </c>
      <c r="J1256" s="196">
        <v>3165130732</v>
      </c>
      <c r="K1256" s="195" t="s">
        <v>7659</v>
      </c>
      <c r="L1256" s="196"/>
      <c r="M1256" s="196"/>
      <c r="N1256" s="196"/>
      <c r="O1256" s="196"/>
      <c r="P1256" s="193" t="s">
        <v>7135</v>
      </c>
      <c r="Q1256" s="193" t="s">
        <v>3896</v>
      </c>
      <c r="R1256" s="193" t="s">
        <v>7306</v>
      </c>
    </row>
    <row r="1257" spans="1:18" s="16" customFormat="1" x14ac:dyDescent="0.2">
      <c r="A1257" s="249" t="s">
        <v>6601</v>
      </c>
      <c r="B1257" s="194" t="s">
        <v>6857</v>
      </c>
      <c r="C1257" s="204" t="s">
        <v>3346</v>
      </c>
      <c r="D1257" s="194" t="s">
        <v>7132</v>
      </c>
      <c r="E1257" s="208" t="s">
        <v>6858</v>
      </c>
      <c r="F1257" s="192" t="s">
        <v>376</v>
      </c>
      <c r="G1257" s="226">
        <v>42818</v>
      </c>
      <c r="H1257" s="206" t="s">
        <v>27</v>
      </c>
      <c r="I1257" s="198" t="s">
        <v>6859</v>
      </c>
      <c r="J1257" s="196">
        <v>3125479578</v>
      </c>
      <c r="K1257" s="195" t="s">
        <v>7658</v>
      </c>
      <c r="L1257" s="196" t="s">
        <v>6860</v>
      </c>
      <c r="M1257" s="197">
        <v>5878787</v>
      </c>
      <c r="N1257" s="197" t="s">
        <v>7895</v>
      </c>
      <c r="O1257" s="197" t="s">
        <v>7232</v>
      </c>
      <c r="P1257" s="193" t="s">
        <v>7313</v>
      </c>
      <c r="Q1257" s="193"/>
      <c r="R1257" s="193" t="s">
        <v>7378</v>
      </c>
    </row>
    <row r="1258" spans="1:18" s="16" customFormat="1" x14ac:dyDescent="0.2">
      <c r="A1258" s="249" t="s">
        <v>6602</v>
      </c>
      <c r="B1258" s="194" t="s">
        <v>6865</v>
      </c>
      <c r="C1258" s="194" t="s">
        <v>659</v>
      </c>
      <c r="D1258" s="194" t="s">
        <v>7132</v>
      </c>
      <c r="E1258" s="204">
        <v>1099375406</v>
      </c>
      <c r="F1258" s="192" t="s">
        <v>376</v>
      </c>
      <c r="G1258" s="226">
        <v>42818</v>
      </c>
      <c r="H1258" s="206" t="s">
        <v>27</v>
      </c>
      <c r="I1258" s="204" t="s">
        <v>6866</v>
      </c>
      <c r="J1258" s="236">
        <v>3168509070</v>
      </c>
      <c r="K1258" s="195" t="s">
        <v>7658</v>
      </c>
      <c r="L1258" s="196" t="s">
        <v>6867</v>
      </c>
      <c r="M1258" s="197"/>
      <c r="N1258" s="197" t="s">
        <v>7895</v>
      </c>
      <c r="O1258" s="197" t="s">
        <v>7635</v>
      </c>
      <c r="P1258" s="193" t="s">
        <v>7135</v>
      </c>
      <c r="Q1258" s="258" t="s">
        <v>7133</v>
      </c>
      <c r="R1258" s="193" t="s">
        <v>8117</v>
      </c>
    </row>
    <row r="1259" spans="1:18" s="16" customFormat="1" x14ac:dyDescent="0.2">
      <c r="A1259" s="249" t="s">
        <v>6603</v>
      </c>
      <c r="B1259" s="194" t="s">
        <v>6868</v>
      </c>
      <c r="C1259" s="204" t="s">
        <v>678</v>
      </c>
      <c r="D1259" s="194" t="s">
        <v>7132</v>
      </c>
      <c r="E1259" s="204">
        <v>1098717024</v>
      </c>
      <c r="F1259" s="235">
        <v>72</v>
      </c>
      <c r="G1259" s="226">
        <v>42818</v>
      </c>
      <c r="H1259" s="206" t="s">
        <v>27</v>
      </c>
      <c r="I1259" s="198" t="s">
        <v>6869</v>
      </c>
      <c r="J1259" s="196">
        <v>3124301196</v>
      </c>
      <c r="K1259" s="195" t="s">
        <v>7658</v>
      </c>
      <c r="L1259" s="197" t="s">
        <v>6870</v>
      </c>
      <c r="M1259" s="193">
        <v>6334290</v>
      </c>
      <c r="N1259" s="193" t="s">
        <v>7846</v>
      </c>
      <c r="O1259" s="193" t="s">
        <v>7234</v>
      </c>
      <c r="P1259" s="193" t="s">
        <v>7135</v>
      </c>
      <c r="Q1259" s="193" t="s">
        <v>8118</v>
      </c>
      <c r="R1259" s="225" t="s">
        <v>7234</v>
      </c>
    </row>
    <row r="1260" spans="1:18" s="16" customFormat="1" x14ac:dyDescent="0.2">
      <c r="A1260" s="249" t="s">
        <v>6604</v>
      </c>
      <c r="B1260" s="194" t="s">
        <v>6871</v>
      </c>
      <c r="C1260" s="204" t="s">
        <v>6872</v>
      </c>
      <c r="D1260" s="194" t="s">
        <v>7132</v>
      </c>
      <c r="E1260" s="204">
        <v>1098674261</v>
      </c>
      <c r="F1260" s="192" t="s">
        <v>376</v>
      </c>
      <c r="G1260" s="226">
        <v>42818</v>
      </c>
      <c r="H1260" s="206" t="s">
        <v>27</v>
      </c>
      <c r="I1260" s="198" t="s">
        <v>6873</v>
      </c>
      <c r="J1260" s="196">
        <v>3013903155</v>
      </c>
      <c r="K1260" s="195" t="s">
        <v>7658</v>
      </c>
      <c r="L1260" s="196" t="s">
        <v>6874</v>
      </c>
      <c r="M1260" s="193">
        <v>3013903155</v>
      </c>
      <c r="N1260" s="193" t="s">
        <v>7846</v>
      </c>
      <c r="O1260" s="193" t="s">
        <v>7280</v>
      </c>
      <c r="P1260" s="193" t="s">
        <v>7313</v>
      </c>
      <c r="Q1260" s="193"/>
      <c r="R1260" s="193" t="s">
        <v>8119</v>
      </c>
    </row>
    <row r="1261" spans="1:18" s="16" customFormat="1" x14ac:dyDescent="0.2">
      <c r="A1261" s="249" t="s">
        <v>6605</v>
      </c>
      <c r="B1261" s="194" t="s">
        <v>6875</v>
      </c>
      <c r="C1261" s="194" t="s">
        <v>2273</v>
      </c>
      <c r="D1261" s="194" t="s">
        <v>7132</v>
      </c>
      <c r="E1261" s="204">
        <v>1099373873</v>
      </c>
      <c r="F1261" s="235">
        <v>72</v>
      </c>
      <c r="G1261" s="226">
        <v>42818</v>
      </c>
      <c r="H1261" s="206" t="s">
        <v>14</v>
      </c>
      <c r="I1261" s="198" t="s">
        <v>6876</v>
      </c>
      <c r="J1261" s="236">
        <v>3162334938</v>
      </c>
      <c r="K1261" s="237" t="s">
        <v>7659</v>
      </c>
      <c r="L1261" s="196"/>
      <c r="M1261" s="193"/>
      <c r="N1261" s="193"/>
      <c r="O1261" s="193"/>
      <c r="P1261" s="193" t="s">
        <v>7135</v>
      </c>
      <c r="Q1261" s="193" t="s">
        <v>6281</v>
      </c>
      <c r="R1261" s="193" t="s">
        <v>8656</v>
      </c>
    </row>
    <row r="1262" spans="1:18" s="16" customFormat="1" x14ac:dyDescent="0.2">
      <c r="A1262" s="249" t="s">
        <v>6606</v>
      </c>
      <c r="B1262" s="194" t="s">
        <v>6877</v>
      </c>
      <c r="C1262" s="204" t="s">
        <v>6878</v>
      </c>
      <c r="D1262" s="194" t="s">
        <v>7131</v>
      </c>
      <c r="E1262" s="204">
        <v>1095814301</v>
      </c>
      <c r="F1262" s="235">
        <v>72</v>
      </c>
      <c r="G1262" s="226">
        <v>42818</v>
      </c>
      <c r="H1262" s="206" t="s">
        <v>27</v>
      </c>
      <c r="I1262" s="198" t="s">
        <v>6879</v>
      </c>
      <c r="J1262" s="196">
        <v>3006049667</v>
      </c>
      <c r="K1262" s="195" t="s">
        <v>7658</v>
      </c>
      <c r="L1262" s="197" t="s">
        <v>6880</v>
      </c>
      <c r="M1262" s="193">
        <v>6719898</v>
      </c>
      <c r="N1262" s="193" t="s">
        <v>7846</v>
      </c>
      <c r="O1262" s="193" t="s">
        <v>7234</v>
      </c>
      <c r="P1262" s="193" t="s">
        <v>7135</v>
      </c>
      <c r="Q1262" s="193" t="s">
        <v>8120</v>
      </c>
      <c r="R1262" s="193" t="s">
        <v>7234</v>
      </c>
    </row>
    <row r="1263" spans="1:18" s="16" customFormat="1" x14ac:dyDescent="0.2">
      <c r="A1263" s="249" t="s">
        <v>6607</v>
      </c>
      <c r="B1263" s="194" t="s">
        <v>6881</v>
      </c>
      <c r="C1263" s="194" t="s">
        <v>6882</v>
      </c>
      <c r="D1263" s="194" t="s">
        <v>7131</v>
      </c>
      <c r="E1263" s="204">
        <v>1098698745</v>
      </c>
      <c r="F1263" s="192" t="s">
        <v>376</v>
      </c>
      <c r="G1263" s="226">
        <v>42818</v>
      </c>
      <c r="H1263" s="206" t="s">
        <v>27</v>
      </c>
      <c r="I1263" s="240" t="s">
        <v>6883</v>
      </c>
      <c r="J1263" s="236">
        <v>3178323684</v>
      </c>
      <c r="K1263" s="237" t="s">
        <v>7658</v>
      </c>
      <c r="L1263" s="196" t="s">
        <v>6884</v>
      </c>
      <c r="M1263" s="193" t="s">
        <v>6885</v>
      </c>
      <c r="N1263" s="193" t="s">
        <v>7876</v>
      </c>
      <c r="O1263" s="193" t="s">
        <v>7793</v>
      </c>
      <c r="P1263" s="193" t="s">
        <v>7135</v>
      </c>
      <c r="Q1263" s="193" t="s">
        <v>8121</v>
      </c>
      <c r="R1263" s="193" t="s">
        <v>7793</v>
      </c>
    </row>
    <row r="1264" spans="1:18" s="16" customFormat="1" x14ac:dyDescent="0.2">
      <c r="A1264" s="249" t="s">
        <v>6608</v>
      </c>
      <c r="B1264" s="194" t="s">
        <v>6886</v>
      </c>
      <c r="C1264" s="204" t="s">
        <v>6887</v>
      </c>
      <c r="D1264" s="194" t="s">
        <v>7132</v>
      </c>
      <c r="E1264" s="204">
        <v>1098741467</v>
      </c>
      <c r="F1264" s="235">
        <v>72</v>
      </c>
      <c r="G1264" s="226">
        <v>42818</v>
      </c>
      <c r="H1264" s="206" t="s">
        <v>14</v>
      </c>
      <c r="I1264" s="198" t="s">
        <v>6888</v>
      </c>
      <c r="J1264" s="196">
        <v>3158482773</v>
      </c>
      <c r="K1264" s="195" t="s">
        <v>7659</v>
      </c>
      <c r="L1264" s="197"/>
      <c r="M1264" s="193"/>
      <c r="N1264" s="193"/>
      <c r="O1264" s="193"/>
      <c r="P1264" s="193" t="s">
        <v>7135</v>
      </c>
      <c r="Q1264" s="193" t="s">
        <v>7304</v>
      </c>
      <c r="R1264" s="193" t="s">
        <v>7179</v>
      </c>
    </row>
    <row r="1265" spans="1:18" s="16" customFormat="1" x14ac:dyDescent="0.2">
      <c r="A1265" s="249" t="s">
        <v>6609</v>
      </c>
      <c r="B1265" s="194" t="s">
        <v>6889</v>
      </c>
      <c r="C1265" s="194" t="s">
        <v>3189</v>
      </c>
      <c r="D1265" s="194" t="s">
        <v>7132</v>
      </c>
      <c r="E1265" s="204">
        <v>1098683635</v>
      </c>
      <c r="F1265" s="235">
        <v>72</v>
      </c>
      <c r="G1265" s="226">
        <v>42818</v>
      </c>
      <c r="H1265" s="206" t="s">
        <v>27</v>
      </c>
      <c r="I1265" s="198" t="s">
        <v>6890</v>
      </c>
      <c r="J1265" s="236">
        <v>3045953425</v>
      </c>
      <c r="K1265" s="237" t="s">
        <v>7658</v>
      </c>
      <c r="L1265" s="196" t="s">
        <v>6891</v>
      </c>
      <c r="M1265" s="193">
        <v>6355026</v>
      </c>
      <c r="N1265" s="197" t="s">
        <v>7895</v>
      </c>
      <c r="O1265" s="193" t="s">
        <v>7305</v>
      </c>
      <c r="P1265" s="193" t="s">
        <v>7135</v>
      </c>
      <c r="Q1265" s="193" t="s">
        <v>6891</v>
      </c>
      <c r="R1265" s="193" t="s">
        <v>7305</v>
      </c>
    </row>
    <row r="1266" spans="1:18" s="16" customFormat="1" ht="14.25" customHeight="1" x14ac:dyDescent="0.2">
      <c r="A1266" s="249" t="s">
        <v>6610</v>
      </c>
      <c r="B1266" s="194" t="s">
        <v>6895</v>
      </c>
      <c r="C1266" s="194" t="s">
        <v>6896</v>
      </c>
      <c r="D1266" s="194" t="s">
        <v>7132</v>
      </c>
      <c r="E1266" s="204">
        <v>1098725296</v>
      </c>
      <c r="F1266" s="192" t="s">
        <v>376</v>
      </c>
      <c r="G1266" s="226">
        <v>42818</v>
      </c>
      <c r="H1266" s="206" t="s">
        <v>27</v>
      </c>
      <c r="I1266" s="198" t="s">
        <v>6897</v>
      </c>
      <c r="J1266" s="236">
        <v>3209025224</v>
      </c>
      <c r="K1266" s="237" t="s">
        <v>7658</v>
      </c>
      <c r="L1266" s="196" t="s">
        <v>6898</v>
      </c>
      <c r="M1266" s="193">
        <v>6444423</v>
      </c>
      <c r="N1266" s="197" t="s">
        <v>7897</v>
      </c>
      <c r="O1266" s="193" t="s">
        <v>7719</v>
      </c>
      <c r="P1266" s="193" t="s">
        <v>7376</v>
      </c>
      <c r="Q1266" s="193"/>
      <c r="R1266" s="193" t="s">
        <v>8097</v>
      </c>
    </row>
    <row r="1267" spans="1:18" s="16" customFormat="1" x14ac:dyDescent="0.2">
      <c r="A1267" s="249" t="s">
        <v>6611</v>
      </c>
      <c r="B1267" s="194" t="s">
        <v>6899</v>
      </c>
      <c r="C1267" s="204" t="s">
        <v>6900</v>
      </c>
      <c r="D1267" s="194" t="s">
        <v>7132</v>
      </c>
      <c r="E1267" s="208" t="s">
        <v>6901</v>
      </c>
      <c r="F1267" s="192" t="s">
        <v>376</v>
      </c>
      <c r="G1267" s="226">
        <v>42818</v>
      </c>
      <c r="H1267" s="206" t="s">
        <v>27</v>
      </c>
      <c r="I1267" s="198" t="s">
        <v>6902</v>
      </c>
      <c r="J1267" s="196">
        <v>3022977915</v>
      </c>
      <c r="K1267" s="237" t="s">
        <v>7658</v>
      </c>
      <c r="L1267" s="196" t="s">
        <v>6903</v>
      </c>
      <c r="M1267" s="193">
        <v>3168780999</v>
      </c>
      <c r="N1267" s="197" t="s">
        <v>7895</v>
      </c>
      <c r="O1267" s="193" t="s">
        <v>7794</v>
      </c>
      <c r="P1267" s="193" t="s">
        <v>7376</v>
      </c>
      <c r="Q1267" s="193"/>
      <c r="R1267" s="193" t="s">
        <v>8100</v>
      </c>
    </row>
    <row r="1268" spans="1:18" s="16" customFormat="1" x14ac:dyDescent="0.2">
      <c r="A1268" s="249" t="s">
        <v>6612</v>
      </c>
      <c r="B1268" s="194" t="s">
        <v>6892</v>
      </c>
      <c r="C1268" s="194" t="s">
        <v>6893</v>
      </c>
      <c r="D1268" s="194" t="s">
        <v>7132</v>
      </c>
      <c r="E1268" s="204">
        <v>1098696305</v>
      </c>
      <c r="F1268" s="192" t="s">
        <v>376</v>
      </c>
      <c r="G1268" s="226">
        <v>42818</v>
      </c>
      <c r="H1268" s="206" t="s">
        <v>14</v>
      </c>
      <c r="I1268" s="198" t="s">
        <v>6894</v>
      </c>
      <c r="J1268" s="236">
        <v>3166951314</v>
      </c>
      <c r="K1268" s="237" t="s">
        <v>7659</v>
      </c>
      <c r="L1268" s="196"/>
      <c r="M1268" s="193"/>
      <c r="N1268" s="193"/>
      <c r="O1268" s="193"/>
      <c r="P1268" s="193" t="s">
        <v>7376</v>
      </c>
      <c r="Q1268" s="193"/>
      <c r="R1268" s="193" t="s">
        <v>8099</v>
      </c>
    </row>
    <row r="1269" spans="1:18" s="16" customFormat="1" x14ac:dyDescent="0.2">
      <c r="A1269" s="249" t="s">
        <v>6613</v>
      </c>
      <c r="B1269" s="194" t="s">
        <v>6904</v>
      </c>
      <c r="C1269" s="194" t="s">
        <v>1426</v>
      </c>
      <c r="D1269" s="194" t="s">
        <v>7132</v>
      </c>
      <c r="E1269" s="204">
        <v>1095934297</v>
      </c>
      <c r="F1269" s="192" t="s">
        <v>376</v>
      </c>
      <c r="G1269" s="226">
        <v>42818</v>
      </c>
      <c r="H1269" s="206" t="s">
        <v>27</v>
      </c>
      <c r="I1269" s="198" t="s">
        <v>6905</v>
      </c>
      <c r="J1269" s="236">
        <v>3184325203</v>
      </c>
      <c r="K1269" s="237" t="s">
        <v>7658</v>
      </c>
      <c r="L1269" s="196" t="s">
        <v>6819</v>
      </c>
      <c r="M1269" s="193">
        <v>6520097</v>
      </c>
      <c r="N1269" s="193" t="s">
        <v>7846</v>
      </c>
      <c r="O1269" s="193" t="s">
        <v>7691</v>
      </c>
      <c r="P1269" s="193" t="s">
        <v>7313</v>
      </c>
      <c r="Q1269" s="193"/>
      <c r="R1269" s="193" t="s">
        <v>7378</v>
      </c>
    </row>
    <row r="1270" spans="1:18" s="16" customFormat="1" x14ac:dyDescent="0.2">
      <c r="A1270" s="249" t="s">
        <v>6614</v>
      </c>
      <c r="B1270" s="194" t="s">
        <v>6906</v>
      </c>
      <c r="C1270" s="204" t="s">
        <v>6907</v>
      </c>
      <c r="D1270" s="194" t="s">
        <v>7132</v>
      </c>
      <c r="E1270" s="204">
        <v>1098741316</v>
      </c>
      <c r="F1270" s="192" t="s">
        <v>376</v>
      </c>
      <c r="G1270" s="226">
        <v>42818</v>
      </c>
      <c r="H1270" s="206" t="s">
        <v>14</v>
      </c>
      <c r="I1270" s="198" t="s">
        <v>6908</v>
      </c>
      <c r="J1270" s="196">
        <v>3004302199</v>
      </c>
      <c r="K1270" s="195" t="s">
        <v>7659</v>
      </c>
      <c r="L1270" s="196"/>
      <c r="M1270" s="193"/>
      <c r="N1270" s="193"/>
      <c r="O1270" s="193"/>
      <c r="P1270" s="193" t="s">
        <v>7376</v>
      </c>
      <c r="Q1270" s="193"/>
      <c r="R1270" s="193" t="s">
        <v>8098</v>
      </c>
    </row>
    <row r="1271" spans="1:18" s="16" customFormat="1" x14ac:dyDescent="0.2">
      <c r="A1271" s="249" t="s">
        <v>6615</v>
      </c>
      <c r="B1271" s="194" t="s">
        <v>6909</v>
      </c>
      <c r="C1271" s="194" t="s">
        <v>6675</v>
      </c>
      <c r="D1271" s="194" t="s">
        <v>7131</v>
      </c>
      <c r="E1271" s="204">
        <v>1098791649</v>
      </c>
      <c r="F1271" s="192" t="s">
        <v>376</v>
      </c>
      <c r="G1271" s="226">
        <v>42818</v>
      </c>
      <c r="H1271" s="206" t="s">
        <v>14</v>
      </c>
      <c r="I1271" s="198" t="s">
        <v>6910</v>
      </c>
      <c r="J1271" s="236">
        <v>3017497423</v>
      </c>
      <c r="K1271" s="237" t="s">
        <v>7659</v>
      </c>
      <c r="L1271" s="196"/>
      <c r="M1271" s="204"/>
      <c r="N1271" s="204"/>
      <c r="O1271" s="204"/>
      <c r="P1271" s="193" t="s">
        <v>7135</v>
      </c>
      <c r="Q1271" s="193" t="s">
        <v>7345</v>
      </c>
      <c r="R1271" s="193" t="s">
        <v>7346</v>
      </c>
    </row>
    <row r="1272" spans="1:18" s="16" customFormat="1" x14ac:dyDescent="0.2">
      <c r="A1272" s="249" t="s">
        <v>6616</v>
      </c>
      <c r="B1272" s="194" t="s">
        <v>6911</v>
      </c>
      <c r="C1272" s="194" t="s">
        <v>6912</v>
      </c>
      <c r="D1272" s="194" t="s">
        <v>7132</v>
      </c>
      <c r="E1272" s="204">
        <v>1098760341</v>
      </c>
      <c r="F1272" s="235">
        <v>72</v>
      </c>
      <c r="G1272" s="226">
        <v>42818</v>
      </c>
      <c r="H1272" s="206" t="s">
        <v>27</v>
      </c>
      <c r="I1272" s="198" t="s">
        <v>6913</v>
      </c>
      <c r="J1272" s="236">
        <v>3185961998</v>
      </c>
      <c r="K1272" s="237" t="s">
        <v>7658</v>
      </c>
      <c r="L1272" s="196" t="s">
        <v>6914</v>
      </c>
      <c r="M1272" s="204">
        <v>6700100</v>
      </c>
      <c r="N1272" s="197" t="s">
        <v>7895</v>
      </c>
      <c r="O1272" s="204" t="s">
        <v>7234</v>
      </c>
      <c r="P1272" s="193" t="s">
        <v>7135</v>
      </c>
      <c r="Q1272" s="193" t="s">
        <v>7379</v>
      </c>
      <c r="R1272" s="193" t="s">
        <v>8657</v>
      </c>
    </row>
    <row r="1273" spans="1:18" s="16" customFormat="1" ht="15" customHeight="1" x14ac:dyDescent="0.2">
      <c r="A1273" s="249" t="s">
        <v>6617</v>
      </c>
      <c r="B1273" s="194" t="s">
        <v>6915</v>
      </c>
      <c r="C1273" s="194" t="s">
        <v>6059</v>
      </c>
      <c r="D1273" s="194" t="s">
        <v>7132</v>
      </c>
      <c r="E1273" s="204">
        <v>1095791332</v>
      </c>
      <c r="F1273" s="192" t="s">
        <v>376</v>
      </c>
      <c r="G1273" s="226">
        <v>42818</v>
      </c>
      <c r="H1273" s="206" t="s">
        <v>27</v>
      </c>
      <c r="I1273" s="198" t="s">
        <v>6916</v>
      </c>
      <c r="J1273" s="236">
        <v>3186337167</v>
      </c>
      <c r="K1273" s="237" t="s">
        <v>7658</v>
      </c>
      <c r="L1273" s="196" t="s">
        <v>6917</v>
      </c>
      <c r="M1273" s="204">
        <v>6440846</v>
      </c>
      <c r="N1273" s="204" t="s">
        <v>7846</v>
      </c>
      <c r="O1273" s="204" t="s">
        <v>7380</v>
      </c>
      <c r="P1273" s="193" t="s">
        <v>7135</v>
      </c>
      <c r="Q1273" s="193" t="s">
        <v>6917</v>
      </c>
      <c r="R1273" s="193" t="s">
        <v>7380</v>
      </c>
    </row>
    <row r="1274" spans="1:18" s="16" customFormat="1" x14ac:dyDescent="0.2">
      <c r="A1274" s="249" t="s">
        <v>6618</v>
      </c>
      <c r="B1274" s="194" t="s">
        <v>6918</v>
      </c>
      <c r="C1274" s="194" t="s">
        <v>6919</v>
      </c>
      <c r="D1274" s="194" t="s">
        <v>7132</v>
      </c>
      <c r="E1274" s="204">
        <v>1098667120</v>
      </c>
      <c r="F1274" s="192" t="s">
        <v>376</v>
      </c>
      <c r="G1274" s="226">
        <v>42818</v>
      </c>
      <c r="H1274" s="206" t="s">
        <v>27</v>
      </c>
      <c r="I1274" s="198" t="s">
        <v>6920</v>
      </c>
      <c r="J1274" s="236">
        <v>3014008047</v>
      </c>
      <c r="K1274" s="237" t="s">
        <v>7658</v>
      </c>
      <c r="L1274" s="196" t="s">
        <v>6921</v>
      </c>
      <c r="M1274" s="204">
        <v>6427116</v>
      </c>
      <c r="N1274" s="204" t="s">
        <v>7846</v>
      </c>
      <c r="O1274" s="204" t="s">
        <v>7795</v>
      </c>
      <c r="P1274" s="193" t="s">
        <v>7135</v>
      </c>
      <c r="Q1274" s="193" t="s">
        <v>8101</v>
      </c>
      <c r="R1274" s="193" t="s">
        <v>7795</v>
      </c>
    </row>
    <row r="1275" spans="1:18" s="16" customFormat="1" x14ac:dyDescent="0.2">
      <c r="A1275" s="249" t="s">
        <v>6619</v>
      </c>
      <c r="B1275" s="194" t="s">
        <v>6922</v>
      </c>
      <c r="C1275" s="194" t="s">
        <v>6923</v>
      </c>
      <c r="D1275" s="194" t="s">
        <v>7131</v>
      </c>
      <c r="E1275" s="204">
        <v>1095802915</v>
      </c>
      <c r="F1275" s="235">
        <v>72</v>
      </c>
      <c r="G1275" s="226">
        <v>42818</v>
      </c>
      <c r="H1275" s="206" t="s">
        <v>14</v>
      </c>
      <c r="I1275" s="198" t="s">
        <v>6924</v>
      </c>
      <c r="J1275" s="236">
        <v>6782669</v>
      </c>
      <c r="K1275" s="237" t="s">
        <v>7659</v>
      </c>
      <c r="L1275" s="196"/>
      <c r="M1275" s="204"/>
      <c r="N1275" s="204"/>
      <c r="O1275" s="204"/>
      <c r="P1275" s="193" t="s">
        <v>7313</v>
      </c>
      <c r="Q1275" s="193"/>
      <c r="R1275" s="193"/>
    </row>
    <row r="1276" spans="1:18" s="16" customFormat="1" x14ac:dyDescent="0.2">
      <c r="A1276" s="249" t="s">
        <v>6620</v>
      </c>
      <c r="B1276" s="194" t="s">
        <v>2969</v>
      </c>
      <c r="C1276" s="194" t="s">
        <v>6925</v>
      </c>
      <c r="D1276" s="194" t="s">
        <v>7131</v>
      </c>
      <c r="E1276" s="204">
        <v>1098778223</v>
      </c>
      <c r="F1276" s="192" t="s">
        <v>376</v>
      </c>
      <c r="G1276" s="226">
        <v>42818</v>
      </c>
      <c r="H1276" s="206" t="s">
        <v>14</v>
      </c>
      <c r="I1276" s="198" t="s">
        <v>6926</v>
      </c>
      <c r="J1276" s="236">
        <v>3105843009</v>
      </c>
      <c r="K1276" s="237" t="s">
        <v>7659</v>
      </c>
      <c r="L1276" s="196"/>
      <c r="M1276" s="204"/>
      <c r="N1276" s="204"/>
      <c r="O1276" s="204"/>
      <c r="P1276" s="193" t="s">
        <v>7313</v>
      </c>
      <c r="Q1276" s="193"/>
      <c r="R1276" s="193" t="s">
        <v>7364</v>
      </c>
    </row>
    <row r="1277" spans="1:18" s="16" customFormat="1" x14ac:dyDescent="0.2">
      <c r="A1277" s="249" t="s">
        <v>6621</v>
      </c>
      <c r="B1277" s="259" t="s">
        <v>6937</v>
      </c>
      <c r="C1277" s="259" t="s">
        <v>6938</v>
      </c>
      <c r="D1277" s="265" t="s">
        <v>7131</v>
      </c>
      <c r="E1277" s="259">
        <v>1098778730</v>
      </c>
      <c r="F1277" s="260">
        <v>73</v>
      </c>
      <c r="G1277" s="261">
        <v>42874</v>
      </c>
      <c r="H1277" s="260" t="s">
        <v>27</v>
      </c>
      <c r="I1277" s="262" t="s">
        <v>6939</v>
      </c>
      <c r="J1277" s="259">
        <v>3175708699</v>
      </c>
      <c r="K1277" s="260" t="s">
        <v>7658</v>
      </c>
      <c r="L1277" s="259" t="s">
        <v>6940</v>
      </c>
      <c r="M1277" s="259">
        <v>6784358</v>
      </c>
      <c r="N1277" s="266" t="s">
        <v>7895</v>
      </c>
      <c r="O1277" s="259" t="s">
        <v>7234</v>
      </c>
      <c r="P1277" s="259" t="s">
        <v>7358</v>
      </c>
      <c r="Q1277" s="259"/>
      <c r="R1277" s="259" t="s">
        <v>7359</v>
      </c>
    </row>
    <row r="1278" spans="1:18" s="16" customFormat="1" x14ac:dyDescent="0.2">
      <c r="A1278" s="249" t="s">
        <v>6622</v>
      </c>
      <c r="B1278" s="259" t="s">
        <v>6941</v>
      </c>
      <c r="C1278" s="259" t="s">
        <v>6942</v>
      </c>
      <c r="D1278" s="265" t="s">
        <v>7132</v>
      </c>
      <c r="E1278" s="259">
        <v>1095824321</v>
      </c>
      <c r="F1278" s="260">
        <v>73</v>
      </c>
      <c r="G1278" s="261">
        <v>42874</v>
      </c>
      <c r="H1278" s="260" t="s">
        <v>14</v>
      </c>
      <c r="I1278" s="262" t="s">
        <v>6943</v>
      </c>
      <c r="J1278" s="259">
        <v>3156994045</v>
      </c>
      <c r="K1278" s="260" t="s">
        <v>7659</v>
      </c>
      <c r="L1278" s="259"/>
      <c r="M1278" s="259"/>
      <c r="N1278" s="259"/>
      <c r="O1278" s="259"/>
      <c r="P1278" s="259" t="s">
        <v>7358</v>
      </c>
      <c r="Q1278" s="259"/>
      <c r="R1278" s="259" t="s">
        <v>7359</v>
      </c>
    </row>
    <row r="1279" spans="1:18" s="16" customFormat="1" x14ac:dyDescent="0.2">
      <c r="A1279" s="249" t="s">
        <v>6623</v>
      </c>
      <c r="B1279" s="259" t="s">
        <v>6930</v>
      </c>
      <c r="C1279" s="259" t="s">
        <v>6931</v>
      </c>
      <c r="D1279" s="265" t="s">
        <v>7131</v>
      </c>
      <c r="E1279" s="259">
        <v>1098784012</v>
      </c>
      <c r="F1279" s="260">
        <v>73</v>
      </c>
      <c r="G1279" s="261">
        <v>42874</v>
      </c>
      <c r="H1279" s="260" t="s">
        <v>27</v>
      </c>
      <c r="I1279" s="262" t="s">
        <v>6932</v>
      </c>
      <c r="J1279" s="259">
        <v>3194878514</v>
      </c>
      <c r="K1279" s="260" t="s">
        <v>7658</v>
      </c>
      <c r="L1279" s="259" t="s">
        <v>6933</v>
      </c>
      <c r="M1279" s="259">
        <v>3193878514</v>
      </c>
      <c r="N1279" s="259" t="s">
        <v>7846</v>
      </c>
      <c r="O1279" s="259" t="s">
        <v>7578</v>
      </c>
      <c r="P1279" s="259" t="s">
        <v>7313</v>
      </c>
      <c r="Q1279" s="259"/>
      <c r="R1279" s="259" t="s">
        <v>8658</v>
      </c>
    </row>
    <row r="1280" spans="1:18" s="16" customFormat="1" x14ac:dyDescent="0.2">
      <c r="A1280" s="249" t="s">
        <v>6624</v>
      </c>
      <c r="B1280" s="259" t="s">
        <v>6927</v>
      </c>
      <c r="C1280" s="259" t="s">
        <v>840</v>
      </c>
      <c r="D1280" s="265" t="s">
        <v>7132</v>
      </c>
      <c r="E1280" s="259">
        <v>1098670930</v>
      </c>
      <c r="F1280" s="260">
        <v>73</v>
      </c>
      <c r="G1280" s="261">
        <v>42874</v>
      </c>
      <c r="H1280" s="260" t="s">
        <v>27</v>
      </c>
      <c r="I1280" s="262" t="s">
        <v>6928</v>
      </c>
      <c r="J1280" s="259">
        <v>3183840422</v>
      </c>
      <c r="K1280" s="260" t="s">
        <v>7658</v>
      </c>
      <c r="L1280" s="259" t="s">
        <v>6929</v>
      </c>
      <c r="M1280" s="259">
        <v>6531616</v>
      </c>
      <c r="N1280" s="266" t="s">
        <v>7895</v>
      </c>
      <c r="O1280" s="259" t="s">
        <v>7796</v>
      </c>
      <c r="P1280" s="259" t="s">
        <v>7135</v>
      </c>
      <c r="Q1280" s="259" t="s">
        <v>8122</v>
      </c>
      <c r="R1280" s="259" t="s">
        <v>8123</v>
      </c>
    </row>
    <row r="1281" spans="1:18" s="16" customFormat="1" x14ac:dyDescent="0.2">
      <c r="A1281" s="249" t="s">
        <v>6625</v>
      </c>
      <c r="B1281" s="259" t="s">
        <v>6934</v>
      </c>
      <c r="C1281" s="259" t="s">
        <v>7797</v>
      </c>
      <c r="D1281" s="265" t="s">
        <v>7132</v>
      </c>
      <c r="E1281" s="259">
        <v>1098792605</v>
      </c>
      <c r="F1281" s="260">
        <v>73</v>
      </c>
      <c r="G1281" s="261">
        <v>42874</v>
      </c>
      <c r="H1281" s="260" t="s">
        <v>27</v>
      </c>
      <c r="I1281" s="262" t="s">
        <v>6935</v>
      </c>
      <c r="J1281" s="259">
        <v>3208651772</v>
      </c>
      <c r="K1281" s="260" t="s">
        <v>7658</v>
      </c>
      <c r="L1281" s="259" t="s">
        <v>6936</v>
      </c>
      <c r="M1281" s="259">
        <v>6300218</v>
      </c>
      <c r="N1281" s="259" t="s">
        <v>7846</v>
      </c>
      <c r="O1281" s="259" t="s">
        <v>7798</v>
      </c>
      <c r="P1281" s="259" t="s">
        <v>7313</v>
      </c>
      <c r="Q1281" s="259"/>
      <c r="R1281" s="259" t="s">
        <v>8658</v>
      </c>
    </row>
    <row r="1282" spans="1:18" s="16" customFormat="1" x14ac:dyDescent="0.2">
      <c r="A1282" s="249" t="s">
        <v>6626</v>
      </c>
      <c r="B1282" s="194" t="s">
        <v>6944</v>
      </c>
      <c r="C1282" s="194" t="s">
        <v>56</v>
      </c>
      <c r="D1282" s="194" t="s">
        <v>7132</v>
      </c>
      <c r="E1282" s="204">
        <v>1098776313</v>
      </c>
      <c r="F1282" s="235">
        <v>74</v>
      </c>
      <c r="G1282" s="226">
        <v>42942</v>
      </c>
      <c r="H1282" s="206" t="s">
        <v>14</v>
      </c>
      <c r="I1282" s="240" t="s">
        <v>6945</v>
      </c>
      <c r="J1282" s="236">
        <v>3212153382</v>
      </c>
      <c r="K1282" s="237" t="s">
        <v>7659</v>
      </c>
      <c r="L1282" s="196"/>
      <c r="M1282" s="193"/>
      <c r="N1282" s="193"/>
      <c r="O1282" s="193"/>
      <c r="P1282" s="193" t="s">
        <v>7135</v>
      </c>
      <c r="Q1282" s="193" t="s">
        <v>7315</v>
      </c>
      <c r="R1282" s="193" t="s">
        <v>7316</v>
      </c>
    </row>
    <row r="1283" spans="1:18" s="16" customFormat="1" x14ac:dyDescent="0.2">
      <c r="A1283" s="249" t="s">
        <v>6627</v>
      </c>
      <c r="B1283" s="194" t="s">
        <v>6946</v>
      </c>
      <c r="C1283" s="204" t="s">
        <v>6947</v>
      </c>
      <c r="D1283" s="194" t="s">
        <v>7132</v>
      </c>
      <c r="E1283" s="208" t="s">
        <v>6948</v>
      </c>
      <c r="F1283" s="192" t="s">
        <v>386</v>
      </c>
      <c r="G1283" s="226">
        <v>42942</v>
      </c>
      <c r="H1283" s="206" t="s">
        <v>27</v>
      </c>
      <c r="I1283" s="198" t="s">
        <v>6949</v>
      </c>
      <c r="J1283" s="196">
        <v>3178490420</v>
      </c>
      <c r="K1283" s="195" t="s">
        <v>7658</v>
      </c>
      <c r="L1283" s="196" t="s">
        <v>6296</v>
      </c>
      <c r="M1283" s="193">
        <v>6522710</v>
      </c>
      <c r="N1283" s="197" t="s">
        <v>7895</v>
      </c>
      <c r="O1283" s="193" t="s">
        <v>7799</v>
      </c>
      <c r="P1283" s="193" t="s">
        <v>7376</v>
      </c>
      <c r="Q1283" s="193"/>
      <c r="R1283" s="228" t="s">
        <v>8091</v>
      </c>
    </row>
    <row r="1284" spans="1:18" s="16" customFormat="1" x14ac:dyDescent="0.2">
      <c r="A1284" s="249" t="s">
        <v>6628</v>
      </c>
      <c r="B1284" s="194" t="s">
        <v>6950</v>
      </c>
      <c r="C1284" s="204" t="s">
        <v>6951</v>
      </c>
      <c r="D1284" s="194" t="s">
        <v>7132</v>
      </c>
      <c r="E1284" s="208" t="s">
        <v>6952</v>
      </c>
      <c r="F1284" s="192" t="s">
        <v>386</v>
      </c>
      <c r="G1284" s="226">
        <v>42942</v>
      </c>
      <c r="H1284" s="206" t="s">
        <v>27</v>
      </c>
      <c r="I1284" s="198" t="s">
        <v>6953</v>
      </c>
      <c r="J1284" s="196">
        <v>3184165418</v>
      </c>
      <c r="K1284" s="195" t="s">
        <v>7658</v>
      </c>
      <c r="L1284" s="196" t="s">
        <v>6074</v>
      </c>
      <c r="M1284" s="193"/>
      <c r="N1284" s="197" t="s">
        <v>7895</v>
      </c>
      <c r="O1284" s="193"/>
      <c r="P1284" s="193" t="s">
        <v>7135</v>
      </c>
      <c r="Q1284" s="193" t="s">
        <v>8124</v>
      </c>
      <c r="R1284" s="193" t="s">
        <v>8125</v>
      </c>
    </row>
    <row r="1285" spans="1:18" s="16" customFormat="1" x14ac:dyDescent="0.2">
      <c r="A1285" s="249" t="s">
        <v>6629</v>
      </c>
      <c r="B1285" s="194" t="s">
        <v>6954</v>
      </c>
      <c r="C1285" s="194" t="s">
        <v>4262</v>
      </c>
      <c r="D1285" s="194" t="s">
        <v>7132</v>
      </c>
      <c r="E1285" s="204">
        <v>1095816579</v>
      </c>
      <c r="F1285" s="192" t="s">
        <v>386</v>
      </c>
      <c r="G1285" s="226">
        <v>42942</v>
      </c>
      <c r="H1285" s="206" t="s">
        <v>27</v>
      </c>
      <c r="I1285" s="240" t="s">
        <v>6955</v>
      </c>
      <c r="J1285" s="236">
        <v>3172461686</v>
      </c>
      <c r="K1285" s="195" t="s">
        <v>7658</v>
      </c>
      <c r="L1285" s="196" t="s">
        <v>6956</v>
      </c>
      <c r="M1285" s="193">
        <v>3182527775</v>
      </c>
      <c r="N1285" s="193" t="s">
        <v>7846</v>
      </c>
      <c r="O1285" s="193" t="s">
        <v>7800</v>
      </c>
      <c r="P1285" s="193" t="s">
        <v>7313</v>
      </c>
      <c r="Q1285" s="193"/>
      <c r="R1285" s="193" t="s">
        <v>7323</v>
      </c>
    </row>
    <row r="1286" spans="1:18" s="16" customFormat="1" x14ac:dyDescent="0.2">
      <c r="A1286" s="249" t="s">
        <v>6630</v>
      </c>
      <c r="B1286" s="194" t="s">
        <v>6957</v>
      </c>
      <c r="C1286" s="204" t="s">
        <v>6958</v>
      </c>
      <c r="D1286" s="194" t="s">
        <v>7132</v>
      </c>
      <c r="E1286" s="204">
        <v>1098702585</v>
      </c>
      <c r="F1286" s="235">
        <v>74</v>
      </c>
      <c r="G1286" s="226">
        <v>42942</v>
      </c>
      <c r="H1286" s="206" t="s">
        <v>14</v>
      </c>
      <c r="I1286" s="198" t="s">
        <v>6959</v>
      </c>
      <c r="J1286" s="196">
        <v>3183777480</v>
      </c>
      <c r="K1286" s="195" t="s">
        <v>7659</v>
      </c>
      <c r="L1286" s="197"/>
      <c r="M1286" s="193"/>
      <c r="N1286" s="193"/>
      <c r="O1286" s="193"/>
      <c r="P1286" s="193" t="s">
        <v>7376</v>
      </c>
      <c r="Q1286" s="193"/>
      <c r="R1286" s="193" t="s">
        <v>8085</v>
      </c>
    </row>
    <row r="1287" spans="1:18" s="16" customFormat="1" x14ac:dyDescent="0.2">
      <c r="A1287" s="249" t="s">
        <v>6631</v>
      </c>
      <c r="B1287" s="194" t="s">
        <v>6960</v>
      </c>
      <c r="C1287" s="204" t="s">
        <v>118</v>
      </c>
      <c r="D1287" s="194" t="s">
        <v>7132</v>
      </c>
      <c r="E1287" s="204">
        <v>1095803575</v>
      </c>
      <c r="F1287" s="192" t="s">
        <v>386</v>
      </c>
      <c r="G1287" s="226">
        <v>42942</v>
      </c>
      <c r="H1287" s="206" t="s">
        <v>14</v>
      </c>
      <c r="I1287" s="198" t="s">
        <v>6961</v>
      </c>
      <c r="J1287" s="196">
        <v>3183887033</v>
      </c>
      <c r="K1287" s="195" t="s">
        <v>7659</v>
      </c>
      <c r="L1287" s="196"/>
      <c r="M1287" s="193"/>
      <c r="N1287" s="193"/>
      <c r="O1287" s="193"/>
      <c r="P1287" s="193" t="s">
        <v>7376</v>
      </c>
      <c r="Q1287" s="193"/>
      <c r="R1287" s="193" t="s">
        <v>8095</v>
      </c>
    </row>
    <row r="1288" spans="1:18" s="16" customFormat="1" x14ac:dyDescent="0.2">
      <c r="A1288" s="249" t="s">
        <v>6632</v>
      </c>
      <c r="B1288" s="194" t="s">
        <v>6962</v>
      </c>
      <c r="C1288" s="194" t="s">
        <v>5931</v>
      </c>
      <c r="D1288" s="194" t="s">
        <v>7132</v>
      </c>
      <c r="E1288" s="204">
        <v>1098738835</v>
      </c>
      <c r="F1288" s="235">
        <v>74</v>
      </c>
      <c r="G1288" s="226">
        <v>42942</v>
      </c>
      <c r="H1288" s="206" t="s">
        <v>27</v>
      </c>
      <c r="I1288" s="198" t="s">
        <v>6963</v>
      </c>
      <c r="J1288" s="236">
        <v>3107997690</v>
      </c>
      <c r="K1288" s="237" t="s">
        <v>7658</v>
      </c>
      <c r="L1288" s="196" t="s">
        <v>6964</v>
      </c>
      <c r="M1288" s="193">
        <v>6309409</v>
      </c>
      <c r="N1288" s="197" t="s">
        <v>7895</v>
      </c>
      <c r="O1288" s="193" t="s">
        <v>7761</v>
      </c>
      <c r="P1288" s="193" t="s">
        <v>7376</v>
      </c>
      <c r="Q1288" s="193"/>
      <c r="R1288" s="193" t="s">
        <v>8096</v>
      </c>
    </row>
    <row r="1289" spans="1:18" s="16" customFormat="1" x14ac:dyDescent="0.2">
      <c r="A1289" s="249" t="s">
        <v>6633</v>
      </c>
      <c r="B1289" s="194" t="s">
        <v>6965</v>
      </c>
      <c r="C1289" s="204" t="s">
        <v>6966</v>
      </c>
      <c r="D1289" s="194" t="s">
        <v>7132</v>
      </c>
      <c r="E1289" s="204">
        <v>1098782419</v>
      </c>
      <c r="F1289" s="235">
        <v>74</v>
      </c>
      <c r="G1289" s="226">
        <v>42942</v>
      </c>
      <c r="H1289" s="206" t="s">
        <v>27</v>
      </c>
      <c r="I1289" s="198" t="s">
        <v>6967</v>
      </c>
      <c r="J1289" s="196">
        <v>3007594505</v>
      </c>
      <c r="K1289" s="195" t="s">
        <v>7658</v>
      </c>
      <c r="L1289" s="197" t="s">
        <v>6968</v>
      </c>
      <c r="M1289" s="193">
        <v>6324295</v>
      </c>
      <c r="N1289" s="197" t="s">
        <v>7895</v>
      </c>
      <c r="O1289" s="193" t="s">
        <v>7642</v>
      </c>
      <c r="P1289" s="193" t="s">
        <v>7376</v>
      </c>
      <c r="Q1289" s="193"/>
      <c r="R1289" s="193" t="s">
        <v>8049</v>
      </c>
    </row>
    <row r="1290" spans="1:18" s="16" customFormat="1" x14ac:dyDescent="0.2">
      <c r="A1290" s="249" t="s">
        <v>6634</v>
      </c>
      <c r="B1290" s="194" t="s">
        <v>6969</v>
      </c>
      <c r="C1290" s="194" t="s">
        <v>6970</v>
      </c>
      <c r="D1290" s="194" t="s">
        <v>7132</v>
      </c>
      <c r="E1290" s="204">
        <v>1095812320</v>
      </c>
      <c r="F1290" s="192" t="s">
        <v>386</v>
      </c>
      <c r="G1290" s="226">
        <v>42942</v>
      </c>
      <c r="H1290" s="206" t="s">
        <v>14</v>
      </c>
      <c r="I1290" s="240" t="s">
        <v>6971</v>
      </c>
      <c r="J1290" s="236">
        <v>3107793160</v>
      </c>
      <c r="K1290" s="237" t="s">
        <v>7659</v>
      </c>
      <c r="L1290" s="196"/>
      <c r="M1290" s="193"/>
      <c r="N1290" s="193"/>
      <c r="O1290" s="193"/>
      <c r="P1290" s="193" t="s">
        <v>7135</v>
      </c>
      <c r="Q1290" s="193" t="s">
        <v>7366</v>
      </c>
      <c r="R1290" s="193" t="s">
        <v>7367</v>
      </c>
    </row>
    <row r="1291" spans="1:18" s="16" customFormat="1" x14ac:dyDescent="0.2">
      <c r="A1291" s="249" t="s">
        <v>6635</v>
      </c>
      <c r="B1291" s="194" t="s">
        <v>6972</v>
      </c>
      <c r="C1291" s="204" t="s">
        <v>6973</v>
      </c>
      <c r="D1291" s="194" t="s">
        <v>7131</v>
      </c>
      <c r="E1291" s="204">
        <v>198752591</v>
      </c>
      <c r="F1291" s="235">
        <v>74</v>
      </c>
      <c r="G1291" s="226">
        <v>42942</v>
      </c>
      <c r="H1291" s="206" t="s">
        <v>14</v>
      </c>
      <c r="I1291" s="198" t="s">
        <v>6974</v>
      </c>
      <c r="J1291" s="196">
        <v>3166222533</v>
      </c>
      <c r="K1291" s="195" t="s">
        <v>7659</v>
      </c>
      <c r="L1291" s="197"/>
      <c r="M1291" s="193"/>
      <c r="N1291" s="193"/>
      <c r="O1291" s="193"/>
      <c r="P1291" s="193" t="s">
        <v>7376</v>
      </c>
      <c r="Q1291" s="193"/>
      <c r="R1291" s="193" t="s">
        <v>8126</v>
      </c>
    </row>
    <row r="1292" spans="1:18" s="16" customFormat="1" x14ac:dyDescent="0.2">
      <c r="A1292" s="249" t="s">
        <v>6636</v>
      </c>
      <c r="B1292" s="194" t="s">
        <v>6975</v>
      </c>
      <c r="C1292" s="194" t="s">
        <v>6976</v>
      </c>
      <c r="D1292" s="194" t="s">
        <v>7131</v>
      </c>
      <c r="E1292" s="204">
        <v>1098743189</v>
      </c>
      <c r="F1292" s="235">
        <v>74</v>
      </c>
      <c r="G1292" s="226">
        <v>42942</v>
      </c>
      <c r="H1292" s="206" t="s">
        <v>27</v>
      </c>
      <c r="I1292" s="198" t="s">
        <v>6977</v>
      </c>
      <c r="J1292" s="236">
        <v>3003980291</v>
      </c>
      <c r="K1292" s="237" t="s">
        <v>7658</v>
      </c>
      <c r="L1292" s="196" t="s">
        <v>6978</v>
      </c>
      <c r="M1292" s="193">
        <v>6373333</v>
      </c>
      <c r="N1292" s="193" t="s">
        <v>7846</v>
      </c>
      <c r="O1292" s="193" t="s">
        <v>7801</v>
      </c>
      <c r="P1292" s="193" t="s">
        <v>7135</v>
      </c>
      <c r="Q1292" s="193" t="s">
        <v>7304</v>
      </c>
      <c r="R1292" s="193" t="s">
        <v>7350</v>
      </c>
    </row>
    <row r="1293" spans="1:18" s="16" customFormat="1" x14ac:dyDescent="0.2">
      <c r="A1293" s="249" t="s">
        <v>6637</v>
      </c>
      <c r="B1293" s="194" t="s">
        <v>6979</v>
      </c>
      <c r="C1293" s="194" t="s">
        <v>6980</v>
      </c>
      <c r="D1293" s="194" t="s">
        <v>7132</v>
      </c>
      <c r="E1293" s="204">
        <v>1098790575</v>
      </c>
      <c r="F1293" s="192" t="s">
        <v>386</v>
      </c>
      <c r="G1293" s="226">
        <v>42942</v>
      </c>
      <c r="H1293" s="206" t="s">
        <v>14</v>
      </c>
      <c r="I1293" s="198" t="s">
        <v>6981</v>
      </c>
      <c r="J1293" s="236">
        <v>3186423783</v>
      </c>
      <c r="K1293" s="237" t="s">
        <v>7659</v>
      </c>
      <c r="L1293" s="196"/>
      <c r="M1293" s="193"/>
      <c r="N1293" s="193"/>
      <c r="O1293" s="193"/>
      <c r="P1293" s="193" t="s">
        <v>7313</v>
      </c>
      <c r="Q1293" s="193"/>
      <c r="R1293" s="193" t="s">
        <v>7314</v>
      </c>
    </row>
    <row r="1294" spans="1:18" s="16" customFormat="1" ht="15" customHeight="1" x14ac:dyDescent="0.2">
      <c r="A1294" s="249" t="s">
        <v>6638</v>
      </c>
      <c r="B1294" s="194" t="s">
        <v>6982</v>
      </c>
      <c r="C1294" s="194" t="s">
        <v>6983</v>
      </c>
      <c r="D1294" s="194" t="s">
        <v>7131</v>
      </c>
      <c r="E1294" s="204">
        <v>1098607357</v>
      </c>
      <c r="F1294" s="192" t="s">
        <v>386</v>
      </c>
      <c r="G1294" s="226">
        <v>42942</v>
      </c>
      <c r="H1294" s="206" t="s">
        <v>27</v>
      </c>
      <c r="I1294" s="198" t="s">
        <v>6984</v>
      </c>
      <c r="J1294" s="236">
        <v>3177470925</v>
      </c>
      <c r="K1294" s="237" t="s">
        <v>7658</v>
      </c>
      <c r="L1294" s="196" t="s">
        <v>6985</v>
      </c>
      <c r="M1294" s="193">
        <v>6448167</v>
      </c>
      <c r="N1294" s="193" t="s">
        <v>7846</v>
      </c>
      <c r="O1294" s="193" t="s">
        <v>7802</v>
      </c>
      <c r="P1294" s="193" t="s">
        <v>7313</v>
      </c>
      <c r="Q1294" s="193"/>
      <c r="R1294" s="193" t="s">
        <v>8660</v>
      </c>
    </row>
    <row r="1295" spans="1:18" s="16" customFormat="1" x14ac:dyDescent="0.2">
      <c r="A1295" s="249" t="s">
        <v>6639</v>
      </c>
      <c r="B1295" s="194" t="s">
        <v>6986</v>
      </c>
      <c r="C1295" s="204" t="s">
        <v>6987</v>
      </c>
      <c r="D1295" s="194" t="s">
        <v>7132</v>
      </c>
      <c r="E1295" s="208" t="s">
        <v>6988</v>
      </c>
      <c r="F1295" s="192" t="s">
        <v>386</v>
      </c>
      <c r="G1295" s="226">
        <v>42942</v>
      </c>
      <c r="H1295" s="206" t="s">
        <v>27</v>
      </c>
      <c r="I1295" s="198" t="s">
        <v>6989</v>
      </c>
      <c r="J1295" s="196">
        <v>3213206428</v>
      </c>
      <c r="K1295" s="195" t="s">
        <v>7658</v>
      </c>
      <c r="L1295" s="196" t="s">
        <v>6990</v>
      </c>
      <c r="M1295" s="193">
        <v>6380128</v>
      </c>
      <c r="N1295" s="197" t="s">
        <v>7895</v>
      </c>
      <c r="O1295" s="193" t="s">
        <v>7803</v>
      </c>
      <c r="P1295" s="193" t="s">
        <v>7376</v>
      </c>
      <c r="Q1295" s="193"/>
      <c r="R1295" s="193" t="s">
        <v>8091</v>
      </c>
    </row>
    <row r="1296" spans="1:18" s="16" customFormat="1" x14ac:dyDescent="0.2">
      <c r="A1296" s="249" t="s">
        <v>6640</v>
      </c>
      <c r="B1296" s="194" t="s">
        <v>2106</v>
      </c>
      <c r="C1296" s="194" t="s">
        <v>930</v>
      </c>
      <c r="D1296" s="194" t="s">
        <v>7132</v>
      </c>
      <c r="E1296" s="204">
        <v>1095828247</v>
      </c>
      <c r="F1296" s="192" t="s">
        <v>386</v>
      </c>
      <c r="G1296" s="226">
        <v>42942</v>
      </c>
      <c r="H1296" s="206" t="s">
        <v>14</v>
      </c>
      <c r="I1296" s="198" t="s">
        <v>6991</v>
      </c>
      <c r="J1296" s="236">
        <v>3182134086</v>
      </c>
      <c r="K1296" s="237" t="s">
        <v>7659</v>
      </c>
      <c r="L1296" s="196"/>
      <c r="M1296" s="193"/>
      <c r="N1296" s="193"/>
      <c r="O1296" s="193"/>
      <c r="P1296" s="193" t="s">
        <v>7135</v>
      </c>
      <c r="Q1296" s="193" t="s">
        <v>6448</v>
      </c>
      <c r="R1296" s="193" t="s">
        <v>7335</v>
      </c>
    </row>
    <row r="1297" spans="1:18" s="16" customFormat="1" x14ac:dyDescent="0.2">
      <c r="A1297" s="249" t="s">
        <v>7015</v>
      </c>
      <c r="B1297" s="265" t="s">
        <v>6992</v>
      </c>
      <c r="C1297" s="265" t="s">
        <v>6993</v>
      </c>
      <c r="D1297" s="265" t="s">
        <v>7132</v>
      </c>
      <c r="E1297" s="278">
        <v>1095944903</v>
      </c>
      <c r="F1297" s="281" t="s">
        <v>390</v>
      </c>
      <c r="G1297" s="296">
        <v>42993</v>
      </c>
      <c r="H1297" s="280" t="s">
        <v>14</v>
      </c>
      <c r="I1297" s="267" t="s">
        <v>6994</v>
      </c>
      <c r="J1297" s="310">
        <v>3152202682</v>
      </c>
      <c r="K1297" s="311" t="s">
        <v>7659</v>
      </c>
      <c r="L1297" s="263"/>
      <c r="M1297" s="278"/>
      <c r="N1297" s="278"/>
      <c r="O1297" s="278"/>
      <c r="P1297" s="259" t="s">
        <v>7135</v>
      </c>
      <c r="Q1297" s="259" t="s">
        <v>8101</v>
      </c>
      <c r="R1297" s="259"/>
    </row>
    <row r="1298" spans="1:18" s="16" customFormat="1" x14ac:dyDescent="0.2">
      <c r="A1298" s="249" t="s">
        <v>7042</v>
      </c>
      <c r="B1298" s="265" t="s">
        <v>7027</v>
      </c>
      <c r="C1298" s="265" t="s">
        <v>6995</v>
      </c>
      <c r="D1298" s="265" t="s">
        <v>7132</v>
      </c>
      <c r="E1298" s="278">
        <v>1098716555</v>
      </c>
      <c r="F1298" s="312">
        <v>75</v>
      </c>
      <c r="G1298" s="296">
        <v>42993</v>
      </c>
      <c r="H1298" s="280" t="s">
        <v>27</v>
      </c>
      <c r="I1298" s="267" t="s">
        <v>6996</v>
      </c>
      <c r="J1298" s="310">
        <v>3177755275</v>
      </c>
      <c r="K1298" s="311" t="s">
        <v>7658</v>
      </c>
      <c r="L1298" s="263" t="s">
        <v>6997</v>
      </c>
      <c r="M1298" s="278">
        <v>6441112</v>
      </c>
      <c r="N1298" s="278" t="s">
        <v>7846</v>
      </c>
      <c r="O1298" s="278" t="s">
        <v>7737</v>
      </c>
      <c r="P1298" s="259" t="s">
        <v>7376</v>
      </c>
      <c r="Q1298" s="259"/>
      <c r="R1298" s="259" t="s">
        <v>8091</v>
      </c>
    </row>
    <row r="1299" spans="1:18" s="16" customFormat="1" x14ac:dyDescent="0.2">
      <c r="A1299" s="249" t="s">
        <v>7016</v>
      </c>
      <c r="B1299" s="265" t="s">
        <v>6998</v>
      </c>
      <c r="C1299" s="265" t="s">
        <v>6999</v>
      </c>
      <c r="D1299" s="265" t="s">
        <v>7131</v>
      </c>
      <c r="E1299" s="278">
        <v>1098692121</v>
      </c>
      <c r="F1299" s="281" t="s">
        <v>390</v>
      </c>
      <c r="G1299" s="296">
        <v>42993</v>
      </c>
      <c r="H1299" s="280" t="s">
        <v>14</v>
      </c>
      <c r="I1299" s="267" t="s">
        <v>7000</v>
      </c>
      <c r="J1299" s="310">
        <v>3184285258</v>
      </c>
      <c r="K1299" s="311" t="s">
        <v>7659</v>
      </c>
      <c r="L1299" s="263"/>
      <c r="M1299" s="278"/>
      <c r="N1299" s="278"/>
      <c r="O1299" s="278"/>
      <c r="P1299" s="259" t="s">
        <v>7135</v>
      </c>
      <c r="Q1299" s="259" t="s">
        <v>7726</v>
      </c>
      <c r="R1299" s="259" t="s">
        <v>7821</v>
      </c>
    </row>
    <row r="1300" spans="1:18" s="16" customFormat="1" x14ac:dyDescent="0.2">
      <c r="A1300" s="249" t="s">
        <v>7017</v>
      </c>
      <c r="B1300" s="265" t="s">
        <v>7001</v>
      </c>
      <c r="C1300" s="265" t="s">
        <v>7002</v>
      </c>
      <c r="D1300" s="265" t="s">
        <v>7132</v>
      </c>
      <c r="E1300" s="278">
        <v>25776116</v>
      </c>
      <c r="F1300" s="281" t="s">
        <v>390</v>
      </c>
      <c r="G1300" s="296">
        <v>42993</v>
      </c>
      <c r="H1300" s="280" t="s">
        <v>14</v>
      </c>
      <c r="I1300" s="267" t="s">
        <v>7003</v>
      </c>
      <c r="J1300" s="267">
        <v>3173006154</v>
      </c>
      <c r="K1300" s="311" t="s">
        <v>7659</v>
      </c>
      <c r="L1300" s="263"/>
      <c r="M1300" s="278"/>
      <c r="N1300" s="278"/>
      <c r="O1300" s="278"/>
      <c r="P1300" s="259" t="s">
        <v>7135</v>
      </c>
      <c r="Q1300" s="259" t="s">
        <v>7726</v>
      </c>
      <c r="R1300" s="259" t="s">
        <v>7822</v>
      </c>
    </row>
    <row r="1301" spans="1:18" s="16" customFormat="1" ht="14.25" customHeight="1" x14ac:dyDescent="0.2">
      <c r="A1301" s="249" t="s">
        <v>7018</v>
      </c>
      <c r="B1301" s="265" t="s">
        <v>7008</v>
      </c>
      <c r="C1301" s="265" t="s">
        <v>181</v>
      </c>
      <c r="D1301" s="265" t="s">
        <v>7132</v>
      </c>
      <c r="E1301" s="278">
        <v>1005346241</v>
      </c>
      <c r="F1301" s="312">
        <v>75</v>
      </c>
      <c r="G1301" s="296">
        <v>42993</v>
      </c>
      <c r="H1301" s="280" t="s">
        <v>27</v>
      </c>
      <c r="I1301" s="267" t="s">
        <v>7009</v>
      </c>
      <c r="J1301" s="267">
        <v>3185662285</v>
      </c>
      <c r="K1301" s="311" t="s">
        <v>7658</v>
      </c>
      <c r="L1301" s="263" t="s">
        <v>7010</v>
      </c>
      <c r="M1301" s="278">
        <v>6999292</v>
      </c>
      <c r="N1301" s="278" t="s">
        <v>7848</v>
      </c>
      <c r="O1301" s="278" t="s">
        <v>7320</v>
      </c>
      <c r="P1301" s="259" t="s">
        <v>7376</v>
      </c>
      <c r="Q1301" s="259"/>
      <c r="R1301" s="259" t="s">
        <v>8091</v>
      </c>
    </row>
    <row r="1302" spans="1:18" s="16" customFormat="1" x14ac:dyDescent="0.2">
      <c r="A1302" s="249" t="s">
        <v>7019</v>
      </c>
      <c r="B1302" s="265" t="s">
        <v>7028</v>
      </c>
      <c r="C1302" s="278" t="s">
        <v>7004</v>
      </c>
      <c r="D1302" s="265" t="s">
        <v>7132</v>
      </c>
      <c r="E1302" s="279" t="s">
        <v>7005</v>
      </c>
      <c r="F1302" s="281" t="s">
        <v>390</v>
      </c>
      <c r="G1302" s="296">
        <v>42993</v>
      </c>
      <c r="H1302" s="280" t="s">
        <v>27</v>
      </c>
      <c r="I1302" s="267" t="s">
        <v>7006</v>
      </c>
      <c r="J1302" s="259">
        <v>3176994106</v>
      </c>
      <c r="K1302" s="311" t="s">
        <v>7658</v>
      </c>
      <c r="L1302" s="263" t="s">
        <v>7007</v>
      </c>
      <c r="M1302" s="278">
        <v>6309429</v>
      </c>
      <c r="N1302" s="266" t="s">
        <v>7895</v>
      </c>
      <c r="O1302" s="278" t="s">
        <v>7804</v>
      </c>
      <c r="P1302" s="259" t="s">
        <v>7376</v>
      </c>
      <c r="Q1302" s="259"/>
      <c r="R1302" s="259" t="s">
        <v>8093</v>
      </c>
    </row>
    <row r="1303" spans="1:18" s="16" customFormat="1" x14ac:dyDescent="0.2">
      <c r="A1303" s="249" t="s">
        <v>7020</v>
      </c>
      <c r="B1303" s="265" t="s">
        <v>8094</v>
      </c>
      <c r="C1303" s="265" t="s">
        <v>7011</v>
      </c>
      <c r="D1303" s="265" t="s">
        <v>7132</v>
      </c>
      <c r="E1303" s="278">
        <v>1098731553</v>
      </c>
      <c r="F1303" s="281" t="s">
        <v>390</v>
      </c>
      <c r="G1303" s="296">
        <v>42993</v>
      </c>
      <c r="H1303" s="280" t="s">
        <v>27</v>
      </c>
      <c r="I1303" s="267" t="s">
        <v>7012</v>
      </c>
      <c r="J1303" s="267">
        <v>1098731553</v>
      </c>
      <c r="K1303" s="311" t="s">
        <v>7658</v>
      </c>
      <c r="L1303" s="263" t="s">
        <v>7013</v>
      </c>
      <c r="M1303" s="278">
        <v>6459501</v>
      </c>
      <c r="N1303" s="278" t="s">
        <v>7848</v>
      </c>
      <c r="O1303" s="278" t="s">
        <v>7805</v>
      </c>
      <c r="P1303" s="259" t="s">
        <v>7376</v>
      </c>
      <c r="Q1303" s="259"/>
      <c r="R1303" s="259" t="s">
        <v>8091</v>
      </c>
    </row>
    <row r="1304" spans="1:18" s="16" customFormat="1" x14ac:dyDescent="0.2">
      <c r="A1304" s="249" t="s">
        <v>7021</v>
      </c>
      <c r="B1304" s="265" t="s">
        <v>7024</v>
      </c>
      <c r="C1304" s="278" t="s">
        <v>6805</v>
      </c>
      <c r="D1304" s="265" t="s">
        <v>7132</v>
      </c>
      <c r="E1304" s="278">
        <v>102946122</v>
      </c>
      <c r="F1304" s="312">
        <v>75</v>
      </c>
      <c r="G1304" s="296">
        <v>42993</v>
      </c>
      <c r="H1304" s="280" t="s">
        <v>14</v>
      </c>
      <c r="I1304" s="267" t="s">
        <v>7014</v>
      </c>
      <c r="J1304" s="259">
        <v>3114905808</v>
      </c>
      <c r="K1304" s="260" t="s">
        <v>7659</v>
      </c>
      <c r="L1304" s="266"/>
      <c r="M1304" s="278"/>
      <c r="N1304" s="278"/>
      <c r="O1304" s="278"/>
      <c r="P1304" s="259" t="s">
        <v>7135</v>
      </c>
      <c r="Q1304" s="259" t="s">
        <v>7823</v>
      </c>
      <c r="R1304" s="259" t="s">
        <v>7824</v>
      </c>
    </row>
    <row r="1305" spans="1:18" s="16" customFormat="1" x14ac:dyDescent="0.2">
      <c r="A1305" s="249" t="s">
        <v>7022</v>
      </c>
      <c r="B1305" s="194" t="s">
        <v>7043</v>
      </c>
      <c r="C1305" s="204" t="s">
        <v>7044</v>
      </c>
      <c r="D1305" s="194" t="s">
        <v>7132</v>
      </c>
      <c r="E1305" s="204">
        <v>1096235324</v>
      </c>
      <c r="F1305" s="235">
        <v>76</v>
      </c>
      <c r="G1305" s="226">
        <v>43049</v>
      </c>
      <c r="H1305" s="206" t="s">
        <v>14</v>
      </c>
      <c r="I1305" s="198" t="s">
        <v>7045</v>
      </c>
      <c r="J1305" s="193">
        <v>3228759063</v>
      </c>
      <c r="K1305" s="195" t="s">
        <v>7659</v>
      </c>
      <c r="L1305" s="196"/>
      <c r="M1305" s="193"/>
      <c r="N1305" s="193"/>
      <c r="O1305" s="193"/>
      <c r="P1305" s="193" t="s">
        <v>7135</v>
      </c>
      <c r="Q1305" s="193"/>
      <c r="R1305" s="193"/>
    </row>
    <row r="1306" spans="1:18" s="16" customFormat="1" ht="12.75" customHeight="1" x14ac:dyDescent="0.2">
      <c r="A1306" s="249" t="s">
        <v>7023</v>
      </c>
      <c r="B1306" s="194" t="s">
        <v>7046</v>
      </c>
      <c r="C1306" s="194" t="s">
        <v>7047</v>
      </c>
      <c r="D1306" s="194" t="s">
        <v>7131</v>
      </c>
      <c r="E1306" s="204">
        <v>1095814183</v>
      </c>
      <c r="F1306" s="235">
        <v>76</v>
      </c>
      <c r="G1306" s="226">
        <v>43049</v>
      </c>
      <c r="H1306" s="206" t="s">
        <v>27</v>
      </c>
      <c r="I1306" s="198" t="s">
        <v>7048</v>
      </c>
      <c r="J1306" s="204" t="s">
        <v>7060</v>
      </c>
      <c r="K1306" s="195" t="s">
        <v>7659</v>
      </c>
      <c r="L1306" s="196"/>
      <c r="M1306" s="193"/>
      <c r="N1306" s="193"/>
      <c r="O1306" s="193"/>
      <c r="P1306" s="193" t="s">
        <v>7313</v>
      </c>
      <c r="Q1306" s="193"/>
      <c r="R1306" s="193" t="s">
        <v>8660</v>
      </c>
    </row>
    <row r="1307" spans="1:18" s="16" customFormat="1" x14ac:dyDescent="0.2">
      <c r="A1307" s="249" t="s">
        <v>7029</v>
      </c>
      <c r="B1307" s="194" t="s">
        <v>7040</v>
      </c>
      <c r="C1307" s="204" t="s">
        <v>7041</v>
      </c>
      <c r="D1307" s="194" t="s">
        <v>7132</v>
      </c>
      <c r="E1307" s="204">
        <v>1098768124</v>
      </c>
      <c r="F1307" s="235">
        <v>76</v>
      </c>
      <c r="G1307" s="226">
        <v>43049</v>
      </c>
      <c r="H1307" s="206" t="s">
        <v>14</v>
      </c>
      <c r="I1307" s="198" t="s">
        <v>5989</v>
      </c>
      <c r="J1307" s="193">
        <v>3155322559</v>
      </c>
      <c r="K1307" s="195" t="s">
        <v>7659</v>
      </c>
      <c r="L1307" s="197"/>
      <c r="M1307" s="193"/>
      <c r="N1307" s="193"/>
      <c r="O1307" s="193"/>
      <c r="P1307" s="193" t="s">
        <v>7376</v>
      </c>
      <c r="Q1307" s="193"/>
      <c r="R1307" s="193" t="s">
        <v>8092</v>
      </c>
    </row>
    <row r="1308" spans="1:18" s="16" customFormat="1" x14ac:dyDescent="0.2">
      <c r="A1308" s="249" t="s">
        <v>7030</v>
      </c>
      <c r="B1308" s="194" t="s">
        <v>7049</v>
      </c>
      <c r="C1308" s="204" t="s">
        <v>7050</v>
      </c>
      <c r="D1308" s="194" t="s">
        <v>7131</v>
      </c>
      <c r="E1308" s="204">
        <v>1102376528</v>
      </c>
      <c r="F1308" s="235">
        <v>76</v>
      </c>
      <c r="G1308" s="226">
        <v>43049</v>
      </c>
      <c r="H1308" s="206" t="s">
        <v>14</v>
      </c>
      <c r="I1308" s="198" t="s">
        <v>7051</v>
      </c>
      <c r="J1308" s="193">
        <v>3208774082</v>
      </c>
      <c r="K1308" s="195" t="s">
        <v>7659</v>
      </c>
      <c r="L1308" s="197"/>
      <c r="M1308" s="193"/>
      <c r="N1308" s="193"/>
      <c r="O1308" s="193"/>
      <c r="P1308" s="193" t="s">
        <v>7135</v>
      </c>
      <c r="Q1308" s="193" t="s">
        <v>7825</v>
      </c>
      <c r="R1308" s="193" t="s">
        <v>7232</v>
      </c>
    </row>
    <row r="1309" spans="1:18" s="16" customFormat="1" x14ac:dyDescent="0.2">
      <c r="A1309" s="249" t="s">
        <v>7031</v>
      </c>
      <c r="B1309" s="194" t="s">
        <v>7052</v>
      </c>
      <c r="C1309" s="194" t="s">
        <v>4441</v>
      </c>
      <c r="D1309" s="194" t="s">
        <v>7132</v>
      </c>
      <c r="E1309" s="204">
        <v>1098695213</v>
      </c>
      <c r="F1309" s="235">
        <v>76</v>
      </c>
      <c r="G1309" s="226">
        <v>43049</v>
      </c>
      <c r="H1309" s="206" t="s">
        <v>14</v>
      </c>
      <c r="I1309" s="240" t="s">
        <v>7053</v>
      </c>
      <c r="J1309" s="198">
        <v>3155823527</v>
      </c>
      <c r="K1309" s="195" t="s">
        <v>7659</v>
      </c>
      <c r="L1309" s="196"/>
      <c r="M1309" s="193"/>
      <c r="N1309" s="193"/>
      <c r="O1309" s="193"/>
      <c r="P1309" s="193" t="s">
        <v>7376</v>
      </c>
      <c r="Q1309" s="193"/>
      <c r="R1309" s="193" t="s">
        <v>8091</v>
      </c>
    </row>
    <row r="1310" spans="1:18" s="16" customFormat="1" x14ac:dyDescent="0.2">
      <c r="A1310" s="249" t="s">
        <v>7032</v>
      </c>
      <c r="B1310" s="194" t="s">
        <v>7054</v>
      </c>
      <c r="C1310" s="204" t="s">
        <v>426</v>
      </c>
      <c r="D1310" s="194" t="s">
        <v>7132</v>
      </c>
      <c r="E1310" s="204">
        <v>1100964712</v>
      </c>
      <c r="F1310" s="235">
        <v>76</v>
      </c>
      <c r="G1310" s="226">
        <v>43049</v>
      </c>
      <c r="H1310" s="206" t="s">
        <v>14</v>
      </c>
      <c r="I1310" s="198" t="s">
        <v>7055</v>
      </c>
      <c r="J1310" s="193">
        <v>3186231884</v>
      </c>
      <c r="K1310" s="195" t="s">
        <v>7659</v>
      </c>
      <c r="L1310" s="197"/>
      <c r="M1310" s="193"/>
      <c r="N1310" s="193"/>
      <c r="O1310" s="193"/>
      <c r="P1310" s="193" t="s">
        <v>7135</v>
      </c>
      <c r="Q1310" s="193" t="s">
        <v>7818</v>
      </c>
      <c r="R1310" s="193" t="s">
        <v>7819</v>
      </c>
    </row>
    <row r="1311" spans="1:18" s="16" customFormat="1" x14ac:dyDescent="0.2">
      <c r="A1311" s="249" t="s">
        <v>7033</v>
      </c>
      <c r="B1311" s="194" t="s">
        <v>7056</v>
      </c>
      <c r="C1311" s="194" t="s">
        <v>7057</v>
      </c>
      <c r="D1311" s="194" t="s">
        <v>7131</v>
      </c>
      <c r="E1311" s="204">
        <v>915085757</v>
      </c>
      <c r="F1311" s="235">
        <v>76</v>
      </c>
      <c r="G1311" s="226">
        <v>43049</v>
      </c>
      <c r="H1311" s="206" t="s">
        <v>27</v>
      </c>
      <c r="I1311" s="198" t="s">
        <v>7058</v>
      </c>
      <c r="J1311" s="198" t="s">
        <v>7059</v>
      </c>
      <c r="K1311" s="237" t="s">
        <v>7658</v>
      </c>
      <c r="L1311" s="196" t="s">
        <v>7061</v>
      </c>
      <c r="M1311" s="193">
        <v>6934488</v>
      </c>
      <c r="N1311" s="193" t="s">
        <v>7846</v>
      </c>
      <c r="O1311" s="193" t="s">
        <v>7806</v>
      </c>
      <c r="P1311" s="193" t="s">
        <v>7135</v>
      </c>
      <c r="Q1311" s="193" t="s">
        <v>7826</v>
      </c>
      <c r="R1311" s="193" t="s">
        <v>7827</v>
      </c>
    </row>
    <row r="1312" spans="1:18" s="16" customFormat="1" x14ac:dyDescent="0.2">
      <c r="A1312" s="249" t="s">
        <v>7034</v>
      </c>
      <c r="B1312" s="194" t="s">
        <v>7062</v>
      </c>
      <c r="C1312" s="194" t="s">
        <v>2732</v>
      </c>
      <c r="D1312" s="194" t="s">
        <v>7131</v>
      </c>
      <c r="E1312" s="204">
        <v>1100949990</v>
      </c>
      <c r="F1312" s="235">
        <v>76</v>
      </c>
      <c r="G1312" s="226">
        <v>43049</v>
      </c>
      <c r="H1312" s="206" t="s">
        <v>14</v>
      </c>
      <c r="I1312" s="198" t="s">
        <v>7063</v>
      </c>
      <c r="J1312" s="198">
        <v>3002875150</v>
      </c>
      <c r="K1312" s="237" t="s">
        <v>7659</v>
      </c>
      <c r="L1312" s="196"/>
      <c r="M1312" s="193"/>
      <c r="N1312" s="193"/>
      <c r="O1312" s="193"/>
      <c r="P1312" s="193" t="s">
        <v>7313</v>
      </c>
      <c r="Q1312" s="193"/>
      <c r="R1312" s="193" t="s">
        <v>7828</v>
      </c>
    </row>
    <row r="1313" spans="1:18" s="16" customFormat="1" x14ac:dyDescent="0.2">
      <c r="A1313" s="249" t="s">
        <v>7035</v>
      </c>
      <c r="B1313" s="194" t="s">
        <v>7064</v>
      </c>
      <c r="C1313" s="194" t="s">
        <v>7065</v>
      </c>
      <c r="D1313" s="194" t="s">
        <v>7132</v>
      </c>
      <c r="E1313" s="204">
        <v>1102365750</v>
      </c>
      <c r="F1313" s="235">
        <v>76</v>
      </c>
      <c r="G1313" s="226">
        <v>43049</v>
      </c>
      <c r="H1313" s="206" t="s">
        <v>27</v>
      </c>
      <c r="I1313" s="198" t="s">
        <v>7066</v>
      </c>
      <c r="J1313" s="198">
        <v>3183955914</v>
      </c>
      <c r="K1313" s="237" t="s">
        <v>7658</v>
      </c>
      <c r="L1313" s="196" t="s">
        <v>7067</v>
      </c>
      <c r="M1313" s="193" t="s">
        <v>7068</v>
      </c>
      <c r="N1313" s="193" t="s">
        <v>7847</v>
      </c>
      <c r="O1313" s="193" t="s">
        <v>7280</v>
      </c>
      <c r="P1313" s="193" t="s">
        <v>7313</v>
      </c>
      <c r="Q1313" s="193"/>
      <c r="R1313" s="193" t="s">
        <v>7829</v>
      </c>
    </row>
    <row r="1314" spans="1:18" s="16" customFormat="1" x14ac:dyDescent="0.2">
      <c r="A1314" s="249" t="s">
        <v>7036</v>
      </c>
      <c r="B1314" s="194" t="s">
        <v>7069</v>
      </c>
      <c r="C1314" s="204" t="s">
        <v>7070</v>
      </c>
      <c r="D1314" s="194" t="s">
        <v>7132</v>
      </c>
      <c r="E1314" s="208" t="s">
        <v>7071</v>
      </c>
      <c r="F1314" s="235">
        <v>76</v>
      </c>
      <c r="G1314" s="226">
        <v>43049</v>
      </c>
      <c r="H1314" s="206" t="s">
        <v>14</v>
      </c>
      <c r="I1314" s="198" t="s">
        <v>7072</v>
      </c>
      <c r="J1314" s="193" t="s">
        <v>7092</v>
      </c>
      <c r="K1314" s="195" t="s">
        <v>7659</v>
      </c>
      <c r="L1314" s="196"/>
      <c r="M1314" s="193"/>
      <c r="N1314" s="193"/>
      <c r="O1314" s="193"/>
      <c r="P1314" s="193" t="s">
        <v>7135</v>
      </c>
      <c r="Q1314" s="193" t="s">
        <v>7830</v>
      </c>
      <c r="R1314" s="193" t="s">
        <v>7134</v>
      </c>
    </row>
    <row r="1315" spans="1:18" s="16" customFormat="1" x14ac:dyDescent="0.2">
      <c r="A1315" s="249" t="s">
        <v>7037</v>
      </c>
      <c r="B1315" s="194" t="s">
        <v>1815</v>
      </c>
      <c r="C1315" s="194" t="s">
        <v>6805</v>
      </c>
      <c r="D1315" s="194" t="s">
        <v>7132</v>
      </c>
      <c r="E1315" s="204">
        <v>1098759680</v>
      </c>
      <c r="F1315" s="235">
        <v>76</v>
      </c>
      <c r="G1315" s="226">
        <v>43049</v>
      </c>
      <c r="H1315" s="206" t="s">
        <v>27</v>
      </c>
      <c r="I1315" s="198"/>
      <c r="J1315" s="198">
        <v>3159266325</v>
      </c>
      <c r="K1315" s="237" t="s">
        <v>7658</v>
      </c>
      <c r="L1315" s="196" t="s">
        <v>7073</v>
      </c>
      <c r="M1315" s="193"/>
      <c r="N1315" s="193" t="s">
        <v>7846</v>
      </c>
      <c r="O1315" s="193" t="s">
        <v>7748</v>
      </c>
      <c r="P1315" s="193" t="s">
        <v>7135</v>
      </c>
      <c r="Q1315" s="193" t="s">
        <v>7300</v>
      </c>
      <c r="R1315" s="193" t="s">
        <v>7306</v>
      </c>
    </row>
    <row r="1316" spans="1:18" s="16" customFormat="1" ht="15" customHeight="1" x14ac:dyDescent="0.2">
      <c r="A1316" s="249" t="s">
        <v>7038</v>
      </c>
      <c r="B1316" s="265" t="s">
        <v>7081</v>
      </c>
      <c r="C1316" s="265" t="s">
        <v>1470</v>
      </c>
      <c r="D1316" s="265" t="s">
        <v>7132</v>
      </c>
      <c r="E1316" s="278">
        <v>1095799957</v>
      </c>
      <c r="F1316" s="281" t="s">
        <v>402</v>
      </c>
      <c r="G1316" s="296">
        <v>43083</v>
      </c>
      <c r="H1316" s="280" t="s">
        <v>27</v>
      </c>
      <c r="I1316" s="267" t="s">
        <v>7082</v>
      </c>
      <c r="J1316" s="267">
        <v>3153995938</v>
      </c>
      <c r="K1316" s="311" t="s">
        <v>7658</v>
      </c>
      <c r="L1316" s="263" t="s">
        <v>7083</v>
      </c>
      <c r="M1316" s="278">
        <v>3153471566</v>
      </c>
      <c r="N1316" s="278" t="s">
        <v>7848</v>
      </c>
      <c r="O1316" s="278" t="s">
        <v>7795</v>
      </c>
      <c r="P1316" s="259" t="s">
        <v>7135</v>
      </c>
      <c r="Q1316" s="259" t="s">
        <v>7201</v>
      </c>
      <c r="R1316" s="259" t="s">
        <v>7795</v>
      </c>
    </row>
    <row r="1317" spans="1:18" s="16" customFormat="1" x14ac:dyDescent="0.2">
      <c r="A1317" s="249" t="s">
        <v>7039</v>
      </c>
      <c r="B1317" s="265" t="s">
        <v>3422</v>
      </c>
      <c r="C1317" s="265" t="s">
        <v>7084</v>
      </c>
      <c r="D1317" s="265" t="s">
        <v>7131</v>
      </c>
      <c r="E1317" s="278">
        <v>1098220426</v>
      </c>
      <c r="F1317" s="281" t="s">
        <v>402</v>
      </c>
      <c r="G1317" s="296">
        <v>43083</v>
      </c>
      <c r="H1317" s="280" t="s">
        <v>27</v>
      </c>
      <c r="I1317" s="267" t="s">
        <v>7085</v>
      </c>
      <c r="J1317" s="267">
        <v>3144664831</v>
      </c>
      <c r="K1317" s="311" t="s">
        <v>7658</v>
      </c>
      <c r="L1317" s="263" t="s">
        <v>7086</v>
      </c>
      <c r="M1317" s="278">
        <v>6343232</v>
      </c>
      <c r="N1317" s="278" t="s">
        <v>7846</v>
      </c>
      <c r="O1317" s="278" t="s">
        <v>7807</v>
      </c>
      <c r="P1317" s="259" t="s">
        <v>7135</v>
      </c>
      <c r="Q1317" s="259" t="s">
        <v>7831</v>
      </c>
      <c r="R1317" s="259" t="s">
        <v>7234</v>
      </c>
    </row>
    <row r="1318" spans="1:18" s="16" customFormat="1" x14ac:dyDescent="0.2">
      <c r="A1318" s="249" t="s">
        <v>7074</v>
      </c>
      <c r="B1318" s="265" t="s">
        <v>7104</v>
      </c>
      <c r="C1318" s="265" t="s">
        <v>7105</v>
      </c>
      <c r="D1318" s="265" t="s">
        <v>7132</v>
      </c>
      <c r="E1318" s="278">
        <v>1098763294</v>
      </c>
      <c r="F1318" s="281" t="s">
        <v>402</v>
      </c>
      <c r="G1318" s="296">
        <v>43083</v>
      </c>
      <c r="H1318" s="280" t="s">
        <v>14</v>
      </c>
      <c r="I1318" s="267" t="s">
        <v>7106</v>
      </c>
      <c r="J1318" s="267">
        <v>3203361263</v>
      </c>
      <c r="K1318" s="311" t="s">
        <v>7659</v>
      </c>
      <c r="L1318" s="263"/>
      <c r="M1318" s="278"/>
      <c r="N1318" s="278"/>
      <c r="O1318" s="278"/>
      <c r="P1318" s="259" t="s">
        <v>7135</v>
      </c>
      <c r="Q1318" s="259" t="s">
        <v>7832</v>
      </c>
      <c r="R1318" s="259" t="s">
        <v>7833</v>
      </c>
    </row>
    <row r="1319" spans="1:18" s="16" customFormat="1" x14ac:dyDescent="0.2">
      <c r="A1319" s="249" t="s">
        <v>7075</v>
      </c>
      <c r="B1319" s="265" t="s">
        <v>7087</v>
      </c>
      <c r="C1319" s="265" t="s">
        <v>7088</v>
      </c>
      <c r="D1319" s="265" t="s">
        <v>7132</v>
      </c>
      <c r="E1319" s="278">
        <v>1098710437</v>
      </c>
      <c r="F1319" s="281" t="s">
        <v>402</v>
      </c>
      <c r="G1319" s="296">
        <v>43083</v>
      </c>
      <c r="H1319" s="280" t="s">
        <v>27</v>
      </c>
      <c r="I1319" s="267" t="s">
        <v>7089</v>
      </c>
      <c r="J1319" s="267" t="s">
        <v>7090</v>
      </c>
      <c r="K1319" s="311" t="s">
        <v>7658</v>
      </c>
      <c r="L1319" s="263" t="s">
        <v>7091</v>
      </c>
      <c r="M1319" s="278">
        <v>6711117</v>
      </c>
      <c r="N1319" s="278" t="s">
        <v>7846</v>
      </c>
      <c r="O1319" s="278" t="s">
        <v>7808</v>
      </c>
      <c r="P1319" s="259" t="s">
        <v>7135</v>
      </c>
      <c r="Q1319" s="259" t="s">
        <v>7834</v>
      </c>
      <c r="R1319" s="259" t="s">
        <v>7234</v>
      </c>
    </row>
    <row r="1320" spans="1:18" s="16" customFormat="1" x14ac:dyDescent="0.2">
      <c r="A1320" s="249" t="s">
        <v>7076</v>
      </c>
      <c r="B1320" s="265" t="s">
        <v>7093</v>
      </c>
      <c r="C1320" s="265" t="s">
        <v>7094</v>
      </c>
      <c r="D1320" s="265" t="s">
        <v>7132</v>
      </c>
      <c r="E1320" s="278">
        <v>1098788880</v>
      </c>
      <c r="F1320" s="281" t="s">
        <v>402</v>
      </c>
      <c r="G1320" s="296">
        <v>43083</v>
      </c>
      <c r="H1320" s="280" t="s">
        <v>27</v>
      </c>
      <c r="I1320" s="267" t="s">
        <v>7095</v>
      </c>
      <c r="J1320" s="267" t="s">
        <v>7096</v>
      </c>
      <c r="K1320" s="311" t="s">
        <v>7658</v>
      </c>
      <c r="L1320" s="263" t="s">
        <v>7097</v>
      </c>
      <c r="M1320" s="278"/>
      <c r="N1320" s="266" t="s">
        <v>7895</v>
      </c>
      <c r="O1320" s="278" t="s">
        <v>7232</v>
      </c>
      <c r="P1320" s="259" t="s">
        <v>7313</v>
      </c>
      <c r="Q1320" s="259"/>
      <c r="R1320" s="259" t="s">
        <v>7314</v>
      </c>
    </row>
    <row r="1321" spans="1:18" s="16" customFormat="1" x14ac:dyDescent="0.2">
      <c r="A1321" s="249" t="s">
        <v>7077</v>
      </c>
      <c r="B1321" s="265" t="s">
        <v>7098</v>
      </c>
      <c r="C1321" s="278" t="s">
        <v>7099</v>
      </c>
      <c r="D1321" s="265" t="s">
        <v>7132</v>
      </c>
      <c r="E1321" s="279" t="s">
        <v>7100</v>
      </c>
      <c r="F1321" s="281" t="s">
        <v>402</v>
      </c>
      <c r="G1321" s="296">
        <v>43083</v>
      </c>
      <c r="H1321" s="280" t="s">
        <v>27</v>
      </c>
      <c r="I1321" s="267" t="s">
        <v>7101</v>
      </c>
      <c r="J1321" s="259" t="s">
        <v>7102</v>
      </c>
      <c r="K1321" s="311" t="s">
        <v>7658</v>
      </c>
      <c r="L1321" s="263" t="s">
        <v>7103</v>
      </c>
      <c r="M1321" s="278">
        <v>6701536</v>
      </c>
      <c r="N1321" s="278" t="s">
        <v>7846</v>
      </c>
      <c r="O1321" s="278" t="s">
        <v>7809</v>
      </c>
      <c r="P1321" s="259" t="s">
        <v>7376</v>
      </c>
      <c r="Q1321" s="259"/>
      <c r="R1321" s="259" t="s">
        <v>8091</v>
      </c>
    </row>
    <row r="1322" spans="1:18" s="16" customFormat="1" x14ac:dyDescent="0.2">
      <c r="A1322" s="249" t="s">
        <v>7078</v>
      </c>
      <c r="B1322" s="265" t="s">
        <v>7107</v>
      </c>
      <c r="C1322" s="265" t="s">
        <v>7108</v>
      </c>
      <c r="D1322" s="265" t="s">
        <v>7132</v>
      </c>
      <c r="E1322" s="278">
        <v>1095816777</v>
      </c>
      <c r="F1322" s="281" t="s">
        <v>402</v>
      </c>
      <c r="G1322" s="296">
        <v>43083</v>
      </c>
      <c r="H1322" s="280" t="s">
        <v>27</v>
      </c>
      <c r="I1322" s="267" t="s">
        <v>7109</v>
      </c>
      <c r="J1322" s="267">
        <v>3118081852</v>
      </c>
      <c r="K1322" s="311" t="s">
        <v>7658</v>
      </c>
      <c r="L1322" s="263" t="s">
        <v>7810</v>
      </c>
      <c r="M1322" s="278" t="s">
        <v>7811</v>
      </c>
      <c r="N1322" s="278" t="s">
        <v>7847</v>
      </c>
      <c r="O1322" s="278" t="s">
        <v>7812</v>
      </c>
      <c r="P1322" s="259" t="s">
        <v>7135</v>
      </c>
      <c r="Q1322" s="259" t="s">
        <v>3896</v>
      </c>
      <c r="R1322" s="259"/>
    </row>
    <row r="1323" spans="1:18" s="16" customFormat="1" x14ac:dyDescent="0.2">
      <c r="A1323" s="249" t="s">
        <v>7079</v>
      </c>
      <c r="B1323" s="265" t="s">
        <v>7110</v>
      </c>
      <c r="C1323" s="278" t="s">
        <v>7111</v>
      </c>
      <c r="D1323" s="265" t="s">
        <v>7132</v>
      </c>
      <c r="E1323" s="278">
        <v>1095801751</v>
      </c>
      <c r="F1323" s="281" t="s">
        <v>402</v>
      </c>
      <c r="G1323" s="296">
        <v>43083</v>
      </c>
      <c r="H1323" s="280" t="s">
        <v>27</v>
      </c>
      <c r="I1323" s="267" t="s">
        <v>7112</v>
      </c>
      <c r="J1323" s="259" t="s">
        <v>7113</v>
      </c>
      <c r="K1323" s="260" t="s">
        <v>7658</v>
      </c>
      <c r="L1323" s="266" t="s">
        <v>3980</v>
      </c>
      <c r="M1323" s="278">
        <v>63123850</v>
      </c>
      <c r="N1323" s="263" t="s">
        <v>7895</v>
      </c>
      <c r="O1323" s="278" t="s">
        <v>7232</v>
      </c>
      <c r="P1323" s="259" t="s">
        <v>7135</v>
      </c>
      <c r="Q1323" s="259" t="s">
        <v>7835</v>
      </c>
      <c r="R1323" s="259" t="s">
        <v>7232</v>
      </c>
    </row>
    <row r="1324" spans="1:18" s="16" customFormat="1" ht="15" thickBot="1" x14ac:dyDescent="0.25">
      <c r="A1324" s="249" t="s">
        <v>7080</v>
      </c>
      <c r="B1324" s="292" t="s">
        <v>7114</v>
      </c>
      <c r="C1324" s="313" t="s">
        <v>7115</v>
      </c>
      <c r="D1324" s="292" t="s">
        <v>7132</v>
      </c>
      <c r="E1324" s="313">
        <v>1098653922</v>
      </c>
      <c r="F1324" s="314" t="s">
        <v>402</v>
      </c>
      <c r="G1324" s="315">
        <v>43083</v>
      </c>
      <c r="H1324" s="293" t="s">
        <v>14</v>
      </c>
      <c r="I1324" s="294" t="s">
        <v>7116</v>
      </c>
      <c r="J1324" s="316">
        <v>3165121591</v>
      </c>
      <c r="K1324" s="317" t="s">
        <v>7659</v>
      </c>
      <c r="L1324" s="295"/>
      <c r="M1324" s="313"/>
      <c r="N1324" s="313"/>
      <c r="O1324" s="313"/>
      <c r="P1324" s="316" t="s">
        <v>7313</v>
      </c>
      <c r="Q1324" s="316"/>
      <c r="R1324" s="259" t="s">
        <v>8673</v>
      </c>
    </row>
    <row r="1325" spans="1:18" s="16" customFormat="1" x14ac:dyDescent="0.2">
      <c r="A1325" s="249" t="s">
        <v>7437</v>
      </c>
      <c r="B1325" s="250" t="s">
        <v>7398</v>
      </c>
      <c r="C1325" s="250" t="s">
        <v>7399</v>
      </c>
      <c r="D1325" s="213" t="s">
        <v>7132</v>
      </c>
      <c r="E1325" s="224">
        <v>1099371458</v>
      </c>
      <c r="F1325" s="251" t="s">
        <v>408</v>
      </c>
      <c r="G1325" s="252">
        <v>43181</v>
      </c>
      <c r="H1325" s="219" t="s">
        <v>27</v>
      </c>
      <c r="I1325" s="253" t="s">
        <v>7461</v>
      </c>
      <c r="J1325" s="224">
        <v>3183743830</v>
      </c>
      <c r="K1325" s="219" t="s">
        <v>7659</v>
      </c>
      <c r="L1325" s="250"/>
      <c r="M1325" s="224"/>
      <c r="N1325" s="250"/>
      <c r="O1325" s="254"/>
      <c r="P1325" s="224" t="s">
        <v>7313</v>
      </c>
      <c r="Q1325" s="224"/>
      <c r="R1325" s="193" t="s">
        <v>8661</v>
      </c>
    </row>
    <row r="1326" spans="1:18" s="16" customFormat="1" x14ac:dyDescent="0.2">
      <c r="A1326" s="249" t="s">
        <v>7438</v>
      </c>
      <c r="B1326" s="238" t="s">
        <v>7400</v>
      </c>
      <c r="C1326" s="238" t="s">
        <v>7401</v>
      </c>
      <c r="D1326" s="194" t="s">
        <v>7131</v>
      </c>
      <c r="E1326" s="193">
        <v>1095799083</v>
      </c>
      <c r="F1326" s="192" t="s">
        <v>408</v>
      </c>
      <c r="G1326" s="226">
        <v>43181</v>
      </c>
      <c r="H1326" s="195" t="s">
        <v>27</v>
      </c>
      <c r="I1326" s="240" t="s">
        <v>7462</v>
      </c>
      <c r="J1326" s="193" t="s">
        <v>7463</v>
      </c>
      <c r="K1326" s="195" t="s">
        <v>7658</v>
      </c>
      <c r="L1326" s="238" t="s">
        <v>6312</v>
      </c>
      <c r="M1326" s="193">
        <v>6528080</v>
      </c>
      <c r="N1326" s="196" t="s">
        <v>7895</v>
      </c>
      <c r="O1326" s="255" t="s">
        <v>7232</v>
      </c>
      <c r="P1326" s="193" t="s">
        <v>7135</v>
      </c>
      <c r="Q1326" s="193" t="s">
        <v>7097</v>
      </c>
      <c r="R1326" s="193" t="s">
        <v>7464</v>
      </c>
    </row>
    <row r="1327" spans="1:18" s="16" customFormat="1" x14ac:dyDescent="0.2">
      <c r="A1327" s="249" t="s">
        <v>7439</v>
      </c>
      <c r="B1327" s="238" t="s">
        <v>7402</v>
      </c>
      <c r="C1327" s="238" t="s">
        <v>7403</v>
      </c>
      <c r="D1327" s="194" t="s">
        <v>7131</v>
      </c>
      <c r="E1327" s="193">
        <v>1098765805</v>
      </c>
      <c r="F1327" s="192" t="s">
        <v>408</v>
      </c>
      <c r="G1327" s="226">
        <v>43181</v>
      </c>
      <c r="H1327" s="195" t="s">
        <v>14</v>
      </c>
      <c r="I1327" s="193"/>
      <c r="J1327" s="193"/>
      <c r="K1327" s="195" t="s">
        <v>7659</v>
      </c>
      <c r="L1327" s="238"/>
      <c r="M1327" s="193"/>
      <c r="N1327" s="238"/>
      <c r="O1327" s="255"/>
      <c r="P1327" s="193" t="s">
        <v>7376</v>
      </c>
      <c r="Q1327" s="193"/>
      <c r="R1327" s="193"/>
    </row>
    <row r="1328" spans="1:18" s="16" customFormat="1" x14ac:dyDescent="0.2">
      <c r="A1328" s="249" t="s">
        <v>7440</v>
      </c>
      <c r="B1328" s="238" t="s">
        <v>7404</v>
      </c>
      <c r="C1328" s="238" t="s">
        <v>181</v>
      </c>
      <c r="D1328" s="194" t="s">
        <v>7132</v>
      </c>
      <c r="E1328" s="193">
        <v>1095920422</v>
      </c>
      <c r="F1328" s="192" t="s">
        <v>408</v>
      </c>
      <c r="G1328" s="226">
        <v>43181</v>
      </c>
      <c r="H1328" s="195" t="s">
        <v>27</v>
      </c>
      <c r="I1328" s="240" t="s">
        <v>7487</v>
      </c>
      <c r="J1328" s="193">
        <v>3176992074</v>
      </c>
      <c r="K1328" s="195" t="s">
        <v>7658</v>
      </c>
      <c r="L1328" s="238" t="s">
        <v>6281</v>
      </c>
      <c r="M1328" s="193">
        <v>6304785</v>
      </c>
      <c r="N1328" s="196" t="s">
        <v>7895</v>
      </c>
      <c r="O1328" s="238" t="s">
        <v>7568</v>
      </c>
      <c r="P1328" s="193" t="s">
        <v>7135</v>
      </c>
      <c r="Q1328" s="193" t="s">
        <v>6281</v>
      </c>
      <c r="R1328" s="193" t="s">
        <v>7149</v>
      </c>
    </row>
    <row r="1329" spans="1:18" s="16" customFormat="1" x14ac:dyDescent="0.2">
      <c r="A1329" s="249" t="s">
        <v>7441</v>
      </c>
      <c r="B1329" s="238" t="s">
        <v>7405</v>
      </c>
      <c r="C1329" s="238" t="s">
        <v>181</v>
      </c>
      <c r="D1329" s="194" t="s">
        <v>7132</v>
      </c>
      <c r="E1329" s="193">
        <v>1098770582</v>
      </c>
      <c r="F1329" s="192" t="s">
        <v>408</v>
      </c>
      <c r="G1329" s="226">
        <v>43181</v>
      </c>
      <c r="H1329" s="195" t="s">
        <v>14</v>
      </c>
      <c r="I1329" s="240" t="s">
        <v>7491</v>
      </c>
      <c r="J1329" s="193" t="s">
        <v>7492</v>
      </c>
      <c r="K1329" s="195" t="s">
        <v>7659</v>
      </c>
      <c r="L1329" s="238"/>
      <c r="M1329" s="193"/>
      <c r="N1329" s="238"/>
      <c r="O1329" s="238"/>
      <c r="P1329" s="193" t="s">
        <v>7135</v>
      </c>
      <c r="Q1329" s="193" t="s">
        <v>7511</v>
      </c>
      <c r="R1329" s="193" t="s">
        <v>7512</v>
      </c>
    </row>
    <row r="1330" spans="1:18" s="16" customFormat="1" x14ac:dyDescent="0.2">
      <c r="A1330" s="249" t="s">
        <v>7442</v>
      </c>
      <c r="B1330" s="238" t="s">
        <v>7406</v>
      </c>
      <c r="C1330" s="238" t="s">
        <v>7409</v>
      </c>
      <c r="D1330" s="194" t="s">
        <v>7132</v>
      </c>
      <c r="E1330" s="193">
        <v>1102380658</v>
      </c>
      <c r="F1330" s="192" t="s">
        <v>408</v>
      </c>
      <c r="G1330" s="226">
        <v>43181</v>
      </c>
      <c r="H1330" s="195" t="s">
        <v>14</v>
      </c>
      <c r="I1330" s="240" t="s">
        <v>7493</v>
      </c>
      <c r="J1330" s="193" t="s">
        <v>7494</v>
      </c>
      <c r="K1330" s="195" t="s">
        <v>7659</v>
      </c>
      <c r="L1330" s="238"/>
      <c r="M1330" s="193"/>
      <c r="N1330" s="238"/>
      <c r="O1330" s="238"/>
      <c r="P1330" s="193" t="s">
        <v>7313</v>
      </c>
      <c r="Q1330" s="193"/>
      <c r="R1330" s="193" t="s">
        <v>7836</v>
      </c>
    </row>
    <row r="1331" spans="1:18" s="16" customFormat="1" x14ac:dyDescent="0.2">
      <c r="A1331" s="249" t="s">
        <v>7443</v>
      </c>
      <c r="B1331" s="238" t="s">
        <v>7407</v>
      </c>
      <c r="C1331" s="238" t="s">
        <v>7408</v>
      </c>
      <c r="D1331" s="194" t="s">
        <v>7132</v>
      </c>
      <c r="E1331" s="193">
        <v>1098790682</v>
      </c>
      <c r="F1331" s="192" t="s">
        <v>408</v>
      </c>
      <c r="G1331" s="226">
        <v>43181</v>
      </c>
      <c r="H1331" s="195" t="s">
        <v>14</v>
      </c>
      <c r="I1331" s="240" t="s">
        <v>7495</v>
      </c>
      <c r="J1331" s="193">
        <v>3223367384</v>
      </c>
      <c r="K1331" s="195" t="s">
        <v>7659</v>
      </c>
      <c r="L1331" s="238"/>
      <c r="M1331" s="193"/>
      <c r="N1331" s="238"/>
      <c r="O1331" s="238"/>
      <c r="P1331" s="193" t="s">
        <v>7376</v>
      </c>
      <c r="Q1331" s="193"/>
      <c r="R1331" s="193"/>
    </row>
    <row r="1332" spans="1:18" s="16" customFormat="1" x14ac:dyDescent="0.2">
      <c r="A1332" s="249" t="s">
        <v>7444</v>
      </c>
      <c r="B1332" s="238" t="s">
        <v>7410</v>
      </c>
      <c r="C1332" s="238" t="s">
        <v>7411</v>
      </c>
      <c r="D1332" s="194" t="s">
        <v>7131</v>
      </c>
      <c r="E1332" s="193">
        <v>1095819065</v>
      </c>
      <c r="F1332" s="192" t="s">
        <v>408</v>
      </c>
      <c r="G1332" s="226">
        <v>43181</v>
      </c>
      <c r="H1332" s="195" t="s">
        <v>14</v>
      </c>
      <c r="I1332" s="240" t="s">
        <v>7498</v>
      </c>
      <c r="J1332" s="193" t="s">
        <v>7499</v>
      </c>
      <c r="K1332" s="195" t="s">
        <v>7659</v>
      </c>
      <c r="L1332" s="238"/>
      <c r="M1332" s="193"/>
      <c r="N1332" s="238"/>
      <c r="O1332" s="238"/>
      <c r="P1332" s="193" t="s">
        <v>7135</v>
      </c>
      <c r="Q1332" s="193" t="s">
        <v>7502</v>
      </c>
      <c r="R1332" s="193" t="s">
        <v>7513</v>
      </c>
    </row>
    <row r="1333" spans="1:18" s="16" customFormat="1" x14ac:dyDescent="0.2">
      <c r="A1333" s="249" t="s">
        <v>7445</v>
      </c>
      <c r="B1333" s="238" t="s">
        <v>7413</v>
      </c>
      <c r="C1333" s="238" t="s">
        <v>7412</v>
      </c>
      <c r="D1333" s="194" t="s">
        <v>7131</v>
      </c>
      <c r="E1333" s="193">
        <v>1098737961</v>
      </c>
      <c r="F1333" s="192" t="s">
        <v>408</v>
      </c>
      <c r="G1333" s="226">
        <v>43181</v>
      </c>
      <c r="H1333" s="195" t="s">
        <v>14</v>
      </c>
      <c r="I1333" s="240" t="s">
        <v>7468</v>
      </c>
      <c r="J1333" s="193">
        <v>3123234340</v>
      </c>
      <c r="K1333" s="195" t="s">
        <v>7659</v>
      </c>
      <c r="L1333" s="238"/>
      <c r="M1333" s="193"/>
      <c r="N1333" s="238"/>
      <c r="O1333" s="238"/>
      <c r="P1333" s="193" t="s">
        <v>7135</v>
      </c>
      <c r="Q1333" s="193" t="s">
        <v>7844</v>
      </c>
      <c r="R1333" s="193" t="s">
        <v>7506</v>
      </c>
    </row>
    <row r="1334" spans="1:18" s="16" customFormat="1" x14ac:dyDescent="0.2">
      <c r="A1334" s="249" t="s">
        <v>7446</v>
      </c>
      <c r="B1334" s="238" t="s">
        <v>7414</v>
      </c>
      <c r="C1334" s="238" t="s">
        <v>2604</v>
      </c>
      <c r="D1334" s="194" t="s">
        <v>7131</v>
      </c>
      <c r="E1334" s="193">
        <v>91514052</v>
      </c>
      <c r="F1334" s="192" t="s">
        <v>408</v>
      </c>
      <c r="G1334" s="226">
        <v>43181</v>
      </c>
      <c r="H1334" s="195" t="s">
        <v>27</v>
      </c>
      <c r="I1334" s="240" t="s">
        <v>7477</v>
      </c>
      <c r="J1334" s="193" t="s">
        <v>7478</v>
      </c>
      <c r="K1334" s="195" t="s">
        <v>7658</v>
      </c>
      <c r="L1334" s="238" t="s">
        <v>7479</v>
      </c>
      <c r="M1334" s="193">
        <v>6466695</v>
      </c>
      <c r="N1334" s="238" t="s">
        <v>7846</v>
      </c>
      <c r="O1334" s="238" t="s">
        <v>7186</v>
      </c>
      <c r="P1334" s="193" t="s">
        <v>7313</v>
      </c>
      <c r="Q1334" s="193"/>
      <c r="R1334" s="193" t="s">
        <v>7480</v>
      </c>
    </row>
    <row r="1335" spans="1:18" s="16" customFormat="1" x14ac:dyDescent="0.2">
      <c r="A1335" s="249" t="s">
        <v>7447</v>
      </c>
      <c r="B1335" s="238" t="s">
        <v>1743</v>
      </c>
      <c r="C1335" s="238" t="s">
        <v>7415</v>
      </c>
      <c r="D1335" s="194" t="s">
        <v>7131</v>
      </c>
      <c r="E1335" s="193">
        <v>1095949217</v>
      </c>
      <c r="F1335" s="192" t="s">
        <v>408</v>
      </c>
      <c r="G1335" s="226">
        <v>43181</v>
      </c>
      <c r="H1335" s="195" t="s">
        <v>14</v>
      </c>
      <c r="I1335" s="240" t="s">
        <v>7465</v>
      </c>
      <c r="J1335" s="193" t="s">
        <v>7466</v>
      </c>
      <c r="K1335" s="195" t="s">
        <v>7658</v>
      </c>
      <c r="L1335" s="238" t="s">
        <v>7467</v>
      </c>
      <c r="M1335" s="193"/>
      <c r="N1335" s="238" t="s">
        <v>7846</v>
      </c>
      <c r="O1335" s="238" t="s">
        <v>7149</v>
      </c>
      <c r="P1335" s="193" t="s">
        <v>7313</v>
      </c>
      <c r="Q1335" s="193"/>
      <c r="R1335" s="193" t="s">
        <v>8662</v>
      </c>
    </row>
    <row r="1336" spans="1:18" s="16" customFormat="1" x14ac:dyDescent="0.2">
      <c r="A1336" s="249" t="s">
        <v>7448</v>
      </c>
      <c r="B1336" s="238" t="s">
        <v>7416</v>
      </c>
      <c r="C1336" s="238" t="s">
        <v>1956</v>
      </c>
      <c r="D1336" s="194" t="s">
        <v>7131</v>
      </c>
      <c r="E1336" s="193">
        <v>1095951159</v>
      </c>
      <c r="F1336" s="192" t="s">
        <v>408</v>
      </c>
      <c r="G1336" s="226">
        <v>43181</v>
      </c>
      <c r="H1336" s="195" t="s">
        <v>14</v>
      </c>
      <c r="I1336" s="240" t="s">
        <v>7504</v>
      </c>
      <c r="J1336" s="193" t="s">
        <v>7505</v>
      </c>
      <c r="K1336" s="195" t="s">
        <v>7659</v>
      </c>
      <c r="L1336" s="238"/>
      <c r="M1336" s="193"/>
      <c r="N1336" s="238"/>
      <c r="O1336" s="238"/>
      <c r="P1336" s="193" t="s">
        <v>7313</v>
      </c>
      <c r="Q1336" s="193"/>
      <c r="R1336" s="193" t="s">
        <v>7507</v>
      </c>
    </row>
    <row r="1337" spans="1:18" s="16" customFormat="1" x14ac:dyDescent="0.2">
      <c r="A1337" s="249" t="s">
        <v>7449</v>
      </c>
      <c r="B1337" s="238" t="s">
        <v>7417</v>
      </c>
      <c r="C1337" s="238" t="s">
        <v>7418</v>
      </c>
      <c r="D1337" s="194" t="s">
        <v>7131</v>
      </c>
      <c r="E1337" s="193">
        <v>1098699432</v>
      </c>
      <c r="F1337" s="192" t="s">
        <v>408</v>
      </c>
      <c r="G1337" s="226">
        <v>43181</v>
      </c>
      <c r="H1337" s="195" t="s">
        <v>27</v>
      </c>
      <c r="I1337" s="240" t="s">
        <v>7485</v>
      </c>
      <c r="J1337" s="193" t="s">
        <v>7486</v>
      </c>
      <c r="K1337" s="195" t="s">
        <v>7658</v>
      </c>
      <c r="L1337" s="238" t="s">
        <v>7097</v>
      </c>
      <c r="M1337" s="193">
        <v>6528080</v>
      </c>
      <c r="N1337" s="196" t="s">
        <v>7895</v>
      </c>
      <c r="O1337" s="238" t="s">
        <v>7232</v>
      </c>
      <c r="P1337" s="193" t="s">
        <v>7376</v>
      </c>
      <c r="Q1337" s="193"/>
      <c r="R1337" s="193" t="s">
        <v>8664</v>
      </c>
    </row>
    <row r="1338" spans="1:18" s="16" customFormat="1" x14ac:dyDescent="0.2">
      <c r="A1338" s="249" t="s">
        <v>7450</v>
      </c>
      <c r="B1338" s="238" t="s">
        <v>7394</v>
      </c>
      <c r="C1338" s="238" t="s">
        <v>7395</v>
      </c>
      <c r="D1338" s="194" t="s">
        <v>7132</v>
      </c>
      <c r="E1338" s="193">
        <v>1095808648</v>
      </c>
      <c r="F1338" s="192" t="s">
        <v>408</v>
      </c>
      <c r="G1338" s="226">
        <v>43181</v>
      </c>
      <c r="H1338" s="195" t="s">
        <v>27</v>
      </c>
      <c r="I1338" s="240" t="s">
        <v>7396</v>
      </c>
      <c r="J1338" s="193" t="s">
        <v>7397</v>
      </c>
      <c r="K1338" s="195" t="s">
        <v>7658</v>
      </c>
      <c r="L1338" s="238" t="s">
        <v>5483</v>
      </c>
      <c r="M1338" s="193"/>
      <c r="N1338" s="196" t="s">
        <v>7895</v>
      </c>
      <c r="O1338" s="238" t="s">
        <v>7223</v>
      </c>
      <c r="P1338" s="193" t="s">
        <v>7376</v>
      </c>
      <c r="Q1338" s="193"/>
      <c r="R1338" s="193" t="s">
        <v>7837</v>
      </c>
    </row>
    <row r="1339" spans="1:18" s="16" customFormat="1" x14ac:dyDescent="0.2">
      <c r="A1339" s="249" t="s">
        <v>7451</v>
      </c>
      <c r="B1339" s="238" t="s">
        <v>7419</v>
      </c>
      <c r="C1339" s="238" t="s">
        <v>1288</v>
      </c>
      <c r="D1339" s="194" t="s">
        <v>7132</v>
      </c>
      <c r="E1339" s="193">
        <v>1098802084</v>
      </c>
      <c r="F1339" s="192" t="s">
        <v>408</v>
      </c>
      <c r="G1339" s="226">
        <v>43181</v>
      </c>
      <c r="H1339" s="195" t="s">
        <v>27</v>
      </c>
      <c r="I1339" s="240" t="s">
        <v>7481</v>
      </c>
      <c r="J1339" s="193" t="s">
        <v>7482</v>
      </c>
      <c r="K1339" s="195" t="s">
        <v>7658</v>
      </c>
      <c r="L1339" s="238" t="s">
        <v>6312</v>
      </c>
      <c r="M1339" s="193">
        <v>18000123838</v>
      </c>
      <c r="N1339" s="196" t="s">
        <v>7895</v>
      </c>
      <c r="O1339" s="238" t="s">
        <v>7567</v>
      </c>
      <c r="P1339" s="193" t="s">
        <v>7313</v>
      </c>
      <c r="Q1339" s="193"/>
      <c r="R1339" s="193" t="s">
        <v>7510</v>
      </c>
    </row>
    <row r="1340" spans="1:18" s="16" customFormat="1" x14ac:dyDescent="0.2">
      <c r="A1340" s="249" t="s">
        <v>7452</v>
      </c>
      <c r="B1340" s="238" t="s">
        <v>7420</v>
      </c>
      <c r="C1340" s="238" t="s">
        <v>7421</v>
      </c>
      <c r="D1340" s="194" t="s">
        <v>7132</v>
      </c>
      <c r="E1340" s="193">
        <v>1098409728</v>
      </c>
      <c r="F1340" s="192" t="s">
        <v>408</v>
      </c>
      <c r="G1340" s="226">
        <v>43181</v>
      </c>
      <c r="H1340" s="195" t="s">
        <v>14</v>
      </c>
      <c r="I1340" s="240" t="s">
        <v>7496</v>
      </c>
      <c r="J1340" s="193" t="s">
        <v>7497</v>
      </c>
      <c r="K1340" s="195" t="s">
        <v>7659</v>
      </c>
      <c r="L1340" s="238"/>
      <c r="M1340" s="193"/>
      <c r="N1340" s="238"/>
      <c r="O1340" s="238"/>
      <c r="P1340" s="193" t="s">
        <v>7135</v>
      </c>
      <c r="Q1340" s="193" t="s">
        <v>6448</v>
      </c>
      <c r="R1340" s="193" t="s">
        <v>7517</v>
      </c>
    </row>
    <row r="1341" spans="1:18" s="16" customFormat="1" x14ac:dyDescent="0.2">
      <c r="A1341" s="249" t="s">
        <v>7453</v>
      </c>
      <c r="B1341" s="238" t="s">
        <v>7422</v>
      </c>
      <c r="C1341" s="238" t="s">
        <v>3327</v>
      </c>
      <c r="D1341" s="194" t="s">
        <v>7132</v>
      </c>
      <c r="E1341" s="193">
        <v>63539702</v>
      </c>
      <c r="F1341" s="192" t="s">
        <v>408</v>
      </c>
      <c r="G1341" s="226">
        <v>43181</v>
      </c>
      <c r="H1341" s="195" t="s">
        <v>27</v>
      </c>
      <c r="I1341" s="240" t="s">
        <v>7500</v>
      </c>
      <c r="J1341" s="193" t="s">
        <v>7501</v>
      </c>
      <c r="K1341" s="195" t="s">
        <v>7658</v>
      </c>
      <c r="L1341" s="238" t="s">
        <v>7502</v>
      </c>
      <c r="M1341" s="193"/>
      <c r="N1341" s="196" t="s">
        <v>7895</v>
      </c>
      <c r="O1341" s="238" t="s">
        <v>7569</v>
      </c>
      <c r="P1341" s="193" t="s">
        <v>7135</v>
      </c>
      <c r="Q1341" s="193" t="s">
        <v>7508</v>
      </c>
      <c r="R1341" s="193" t="s">
        <v>7509</v>
      </c>
    </row>
    <row r="1342" spans="1:18" s="16" customFormat="1" x14ac:dyDescent="0.2">
      <c r="A1342" s="249" t="s">
        <v>7454</v>
      </c>
      <c r="B1342" s="238" t="s">
        <v>7423</v>
      </c>
      <c r="C1342" s="238" t="s">
        <v>1931</v>
      </c>
      <c r="D1342" s="194" t="s">
        <v>7132</v>
      </c>
      <c r="E1342" s="193">
        <v>1098732576</v>
      </c>
      <c r="F1342" s="192" t="s">
        <v>408</v>
      </c>
      <c r="G1342" s="226">
        <v>43181</v>
      </c>
      <c r="H1342" s="195" t="s">
        <v>27</v>
      </c>
      <c r="I1342" s="240" t="s">
        <v>7488</v>
      </c>
      <c r="J1342" s="193" t="s">
        <v>7489</v>
      </c>
      <c r="K1342" s="195" t="s">
        <v>7658</v>
      </c>
      <c r="L1342" s="238" t="s">
        <v>7490</v>
      </c>
      <c r="M1342" s="193">
        <v>6323850</v>
      </c>
      <c r="N1342" s="196" t="s">
        <v>7895</v>
      </c>
      <c r="O1342" s="238" t="s">
        <v>7223</v>
      </c>
      <c r="P1342" s="193" t="s">
        <v>7376</v>
      </c>
      <c r="Q1342" s="193"/>
      <c r="R1342" s="193"/>
    </row>
    <row r="1343" spans="1:18" s="16" customFormat="1" x14ac:dyDescent="0.2">
      <c r="A1343" s="249" t="s">
        <v>7455</v>
      </c>
      <c r="B1343" s="238" t="s">
        <v>7424</v>
      </c>
      <c r="C1343" s="238" t="s">
        <v>7425</v>
      </c>
      <c r="D1343" s="194" t="s">
        <v>7132</v>
      </c>
      <c r="E1343" s="193">
        <v>1124861288</v>
      </c>
      <c r="F1343" s="192" t="s">
        <v>408</v>
      </c>
      <c r="G1343" s="226">
        <v>43181</v>
      </c>
      <c r="H1343" s="195" t="s">
        <v>27</v>
      </c>
      <c r="I1343" s="240" t="s">
        <v>7470</v>
      </c>
      <c r="J1343" s="193" t="s">
        <v>7471</v>
      </c>
      <c r="K1343" s="195" t="s">
        <v>7658</v>
      </c>
      <c r="L1343" s="238" t="s">
        <v>7472</v>
      </c>
      <c r="M1343" s="193">
        <v>6557837</v>
      </c>
      <c r="N1343" s="196" t="s">
        <v>7895</v>
      </c>
      <c r="O1343" s="238" t="s">
        <v>7223</v>
      </c>
      <c r="P1343" s="193" t="s">
        <v>7376</v>
      </c>
      <c r="Q1343" s="193"/>
      <c r="R1343" s="193" t="s">
        <v>8664</v>
      </c>
    </row>
    <row r="1344" spans="1:18" s="16" customFormat="1" x14ac:dyDescent="0.2">
      <c r="A1344" s="249" t="s">
        <v>7456</v>
      </c>
      <c r="B1344" s="238" t="s">
        <v>7381</v>
      </c>
      <c r="C1344" s="238" t="s">
        <v>7382</v>
      </c>
      <c r="D1344" s="194" t="s">
        <v>7132</v>
      </c>
      <c r="E1344" s="193">
        <v>1098703166</v>
      </c>
      <c r="F1344" s="192" t="s">
        <v>408</v>
      </c>
      <c r="G1344" s="226">
        <v>43181</v>
      </c>
      <c r="H1344" s="195" t="s">
        <v>27</v>
      </c>
      <c r="I1344" s="240" t="s">
        <v>7383</v>
      </c>
      <c r="J1344" s="193" t="s">
        <v>7384</v>
      </c>
      <c r="K1344" s="195" t="s">
        <v>7658</v>
      </c>
      <c r="L1344" s="238" t="s">
        <v>7385</v>
      </c>
      <c r="M1344" s="193">
        <v>3187747002</v>
      </c>
      <c r="N1344" s="238" t="s">
        <v>7846</v>
      </c>
      <c r="O1344" s="238" t="s">
        <v>7149</v>
      </c>
      <c r="P1344" s="193" t="s">
        <v>7313</v>
      </c>
      <c r="Q1344" s="193"/>
      <c r="R1344" s="193" t="s">
        <v>8663</v>
      </c>
    </row>
    <row r="1345" spans="1:18" s="16" customFormat="1" x14ac:dyDescent="0.2">
      <c r="A1345" s="249" t="s">
        <v>7542</v>
      </c>
      <c r="B1345" s="238" t="s">
        <v>7386</v>
      </c>
      <c r="C1345" s="238" t="s">
        <v>7387</v>
      </c>
      <c r="D1345" s="194" t="s">
        <v>7132</v>
      </c>
      <c r="E1345" s="193">
        <v>1102386938</v>
      </c>
      <c r="F1345" s="192" t="s">
        <v>408</v>
      </c>
      <c r="G1345" s="226">
        <v>43181</v>
      </c>
      <c r="H1345" s="195" t="s">
        <v>14</v>
      </c>
      <c r="I1345" s="240" t="s">
        <v>7388</v>
      </c>
      <c r="J1345" s="193" t="s">
        <v>7389</v>
      </c>
      <c r="K1345" s="195" t="s">
        <v>7659</v>
      </c>
      <c r="L1345" s="238"/>
      <c r="M1345" s="193"/>
      <c r="N1345" s="238"/>
      <c r="O1345" s="238"/>
      <c r="P1345" s="193" t="s">
        <v>7313</v>
      </c>
      <c r="Q1345" s="193"/>
      <c r="R1345" s="193" t="s">
        <v>8662</v>
      </c>
    </row>
    <row r="1346" spans="1:18" s="16" customFormat="1" x14ac:dyDescent="0.2">
      <c r="A1346" s="249" t="s">
        <v>7543</v>
      </c>
      <c r="B1346" s="238" t="s">
        <v>7426</v>
      </c>
      <c r="C1346" s="238" t="s">
        <v>7427</v>
      </c>
      <c r="D1346" s="194" t="s">
        <v>7132</v>
      </c>
      <c r="E1346" s="193">
        <v>1099369517</v>
      </c>
      <c r="F1346" s="192" t="s">
        <v>408</v>
      </c>
      <c r="G1346" s="226">
        <v>43181</v>
      </c>
      <c r="H1346" s="195" t="s">
        <v>27</v>
      </c>
      <c r="I1346" s="193"/>
      <c r="J1346" s="193" t="s">
        <v>7469</v>
      </c>
      <c r="K1346" s="195" t="s">
        <v>7659</v>
      </c>
      <c r="L1346" s="238"/>
      <c r="M1346" s="193"/>
      <c r="N1346" s="238"/>
      <c r="O1346" s="238"/>
      <c r="P1346" s="193" t="s">
        <v>7313</v>
      </c>
      <c r="Q1346" s="193"/>
      <c r="R1346" s="193" t="s">
        <v>8663</v>
      </c>
    </row>
    <row r="1347" spans="1:18" s="16" customFormat="1" x14ac:dyDescent="0.2">
      <c r="A1347" s="249" t="s">
        <v>7544</v>
      </c>
      <c r="B1347" s="238" t="s">
        <v>7428</v>
      </c>
      <c r="C1347" s="238" t="s">
        <v>7429</v>
      </c>
      <c r="D1347" s="194" t="s">
        <v>7132</v>
      </c>
      <c r="E1347" s="193">
        <v>1095799270</v>
      </c>
      <c r="F1347" s="192" t="s">
        <v>408</v>
      </c>
      <c r="G1347" s="226">
        <v>43181</v>
      </c>
      <c r="H1347" s="195" t="s">
        <v>27</v>
      </c>
      <c r="I1347" s="240" t="s">
        <v>7474</v>
      </c>
      <c r="J1347" s="193">
        <v>3164950449</v>
      </c>
      <c r="K1347" s="195" t="s">
        <v>7658</v>
      </c>
      <c r="L1347" s="238" t="s">
        <v>7475</v>
      </c>
      <c r="M1347" s="193" t="s">
        <v>7476</v>
      </c>
      <c r="N1347" s="196" t="s">
        <v>7895</v>
      </c>
      <c r="O1347" s="238" t="s">
        <v>7251</v>
      </c>
      <c r="P1347" s="193" t="s">
        <v>7135</v>
      </c>
      <c r="Q1347" s="193" t="s">
        <v>7518</v>
      </c>
      <c r="R1347" s="193" t="s">
        <v>7251</v>
      </c>
    </row>
    <row r="1348" spans="1:18" s="16" customFormat="1" x14ac:dyDescent="0.2">
      <c r="A1348" s="249" t="s">
        <v>7545</v>
      </c>
      <c r="B1348" s="238" t="s">
        <v>7430</v>
      </c>
      <c r="C1348" s="238" t="s">
        <v>7431</v>
      </c>
      <c r="D1348" s="194" t="s">
        <v>7132</v>
      </c>
      <c r="E1348" s="193">
        <v>1098737937</v>
      </c>
      <c r="F1348" s="192" t="s">
        <v>408</v>
      </c>
      <c r="G1348" s="226">
        <v>43181</v>
      </c>
      <c r="H1348" s="195" t="s">
        <v>27</v>
      </c>
      <c r="I1348" s="240" t="s">
        <v>7473</v>
      </c>
      <c r="J1348" s="193" t="s">
        <v>7903</v>
      </c>
      <c r="K1348" s="195" t="s">
        <v>7658</v>
      </c>
      <c r="L1348" s="238" t="s">
        <v>6860</v>
      </c>
      <c r="M1348" s="193"/>
      <c r="N1348" s="196" t="s">
        <v>7895</v>
      </c>
      <c r="O1348" s="238" t="s">
        <v>7223</v>
      </c>
      <c r="P1348" s="193" t="s">
        <v>7135</v>
      </c>
      <c r="Q1348" s="193" t="s">
        <v>7516</v>
      </c>
      <c r="R1348" s="238" t="s">
        <v>7223</v>
      </c>
    </row>
    <row r="1349" spans="1:18" s="16" customFormat="1" x14ac:dyDescent="0.2">
      <c r="A1349" s="249" t="s">
        <v>7546</v>
      </c>
      <c r="B1349" s="238" t="s">
        <v>7432</v>
      </c>
      <c r="C1349" s="238" t="s">
        <v>1470</v>
      </c>
      <c r="D1349" s="194" t="s">
        <v>7132</v>
      </c>
      <c r="E1349" s="193">
        <v>1099211146</v>
      </c>
      <c r="F1349" s="192" t="s">
        <v>408</v>
      </c>
      <c r="G1349" s="226">
        <v>43181</v>
      </c>
      <c r="H1349" s="195" t="s">
        <v>27</v>
      </c>
      <c r="I1349" s="240" t="s">
        <v>7458</v>
      </c>
      <c r="J1349" s="193" t="s">
        <v>7459</v>
      </c>
      <c r="K1349" s="195" t="s">
        <v>7658</v>
      </c>
      <c r="L1349" s="238" t="s">
        <v>7460</v>
      </c>
      <c r="M1349" s="193"/>
      <c r="N1349" s="196" t="s">
        <v>7895</v>
      </c>
      <c r="O1349" s="238" t="s">
        <v>7566</v>
      </c>
      <c r="P1349" s="193" t="s">
        <v>7135</v>
      </c>
      <c r="Q1349" s="193" t="s">
        <v>7457</v>
      </c>
      <c r="R1349" s="238" t="s">
        <v>7566</v>
      </c>
    </row>
    <row r="1350" spans="1:18" s="16" customFormat="1" x14ac:dyDescent="0.2">
      <c r="A1350" s="249" t="s">
        <v>7547</v>
      </c>
      <c r="B1350" s="238" t="s">
        <v>7390</v>
      </c>
      <c r="C1350" s="238" t="s">
        <v>7391</v>
      </c>
      <c r="D1350" s="194" t="s">
        <v>7132</v>
      </c>
      <c r="E1350" s="193">
        <v>1098725683</v>
      </c>
      <c r="F1350" s="192" t="s">
        <v>408</v>
      </c>
      <c r="G1350" s="226">
        <v>43181</v>
      </c>
      <c r="H1350" s="195" t="s">
        <v>27</v>
      </c>
      <c r="I1350" s="240" t="s">
        <v>7392</v>
      </c>
      <c r="J1350" s="193">
        <v>3164579184</v>
      </c>
      <c r="K1350" s="195" t="s">
        <v>7658</v>
      </c>
      <c r="L1350" s="238" t="s">
        <v>7393</v>
      </c>
      <c r="M1350" s="193">
        <v>3118676442</v>
      </c>
      <c r="N1350" s="196" t="s">
        <v>7895</v>
      </c>
      <c r="O1350" s="238" t="s">
        <v>7565</v>
      </c>
      <c r="P1350" s="193" t="s">
        <v>7376</v>
      </c>
      <c r="Q1350" s="193"/>
      <c r="R1350" s="193" t="s">
        <v>8664</v>
      </c>
    </row>
    <row r="1351" spans="1:18" s="16" customFormat="1" x14ac:dyDescent="0.2">
      <c r="A1351" s="249" t="s">
        <v>7548</v>
      </c>
      <c r="B1351" s="238" t="s">
        <v>7433</v>
      </c>
      <c r="C1351" s="238" t="s">
        <v>7434</v>
      </c>
      <c r="D1351" s="194" t="s">
        <v>7132</v>
      </c>
      <c r="E1351" s="193">
        <v>1098771924</v>
      </c>
      <c r="F1351" s="192" t="s">
        <v>408</v>
      </c>
      <c r="G1351" s="226">
        <v>43181</v>
      </c>
      <c r="H1351" s="195" t="s">
        <v>27</v>
      </c>
      <c r="I1351" s="240" t="s">
        <v>7503</v>
      </c>
      <c r="J1351" s="193">
        <v>3188753305</v>
      </c>
      <c r="K1351" s="195" t="s">
        <v>7658</v>
      </c>
      <c r="L1351" s="238" t="s">
        <v>7570</v>
      </c>
      <c r="M1351" s="193">
        <v>6971818</v>
      </c>
      <c r="N1351" s="196" t="s">
        <v>7895</v>
      </c>
      <c r="O1351" s="238" t="s">
        <v>7143</v>
      </c>
      <c r="P1351" s="193" t="s">
        <v>7135</v>
      </c>
      <c r="Q1351" s="193" t="s">
        <v>7514</v>
      </c>
      <c r="R1351" s="193" t="s">
        <v>7515</v>
      </c>
    </row>
    <row r="1352" spans="1:18" s="16" customFormat="1" x14ac:dyDescent="0.2">
      <c r="A1352" s="249" t="s">
        <v>7549</v>
      </c>
      <c r="B1352" s="238" t="s">
        <v>7435</v>
      </c>
      <c r="C1352" s="238" t="s">
        <v>7436</v>
      </c>
      <c r="D1352" s="194" t="s">
        <v>7132</v>
      </c>
      <c r="E1352" s="193">
        <v>1095830957</v>
      </c>
      <c r="F1352" s="192" t="s">
        <v>408</v>
      </c>
      <c r="G1352" s="226">
        <v>43181</v>
      </c>
      <c r="H1352" s="195" t="s">
        <v>27</v>
      </c>
      <c r="I1352" s="240" t="s">
        <v>7483</v>
      </c>
      <c r="J1352" s="193" t="s">
        <v>7484</v>
      </c>
      <c r="K1352" s="195" t="s">
        <v>7659</v>
      </c>
      <c r="L1352" s="238"/>
      <c r="M1352" s="193"/>
      <c r="N1352" s="238"/>
      <c r="O1352" s="238"/>
      <c r="P1352" s="193" t="s">
        <v>7313</v>
      </c>
      <c r="Q1352" s="193"/>
      <c r="R1352" s="193" t="s">
        <v>8663</v>
      </c>
    </row>
    <row r="1353" spans="1:18" s="16" customFormat="1" x14ac:dyDescent="0.2">
      <c r="A1353" s="249" t="s">
        <v>7550</v>
      </c>
      <c r="B1353" s="259" t="s">
        <v>7520</v>
      </c>
      <c r="C1353" s="259" t="s">
        <v>7519</v>
      </c>
      <c r="D1353" s="259" t="s">
        <v>7131</v>
      </c>
      <c r="E1353" s="259">
        <v>1098803806</v>
      </c>
      <c r="F1353" s="260">
        <v>79</v>
      </c>
      <c r="G1353" s="261">
        <v>43238</v>
      </c>
      <c r="H1353" s="260" t="s">
        <v>14</v>
      </c>
      <c r="I1353" s="262" t="s">
        <v>7538</v>
      </c>
      <c r="J1353" s="259">
        <v>3203672093</v>
      </c>
      <c r="K1353" s="260" t="s">
        <v>7659</v>
      </c>
      <c r="L1353" s="259"/>
      <c r="M1353" s="259"/>
      <c r="N1353" s="259"/>
      <c r="O1353" s="259"/>
      <c r="P1353" s="259" t="s">
        <v>7313</v>
      </c>
      <c r="Q1353" s="259"/>
      <c r="R1353" s="259" t="s">
        <v>7562</v>
      </c>
    </row>
    <row r="1354" spans="1:18" s="16" customFormat="1" x14ac:dyDescent="0.2">
      <c r="A1354" s="249" t="s">
        <v>8194</v>
      </c>
      <c r="B1354" s="259" t="s">
        <v>7521</v>
      </c>
      <c r="C1354" s="259" t="s">
        <v>7522</v>
      </c>
      <c r="D1354" s="259" t="s">
        <v>7132</v>
      </c>
      <c r="E1354" s="259">
        <v>1095949598</v>
      </c>
      <c r="F1354" s="260">
        <v>79</v>
      </c>
      <c r="G1354" s="261">
        <v>43238</v>
      </c>
      <c r="H1354" s="260" t="s">
        <v>14</v>
      </c>
      <c r="I1354" s="262" t="s">
        <v>7559</v>
      </c>
      <c r="J1354" s="259" t="s">
        <v>7560</v>
      </c>
      <c r="K1354" s="260" t="s">
        <v>7659</v>
      </c>
      <c r="L1354" s="259"/>
      <c r="M1354" s="259"/>
      <c r="N1354" s="259"/>
      <c r="O1354" s="259"/>
      <c r="P1354" s="259" t="s">
        <v>7313</v>
      </c>
      <c r="Q1354" s="259"/>
      <c r="R1354" s="259" t="s">
        <v>7564</v>
      </c>
    </row>
    <row r="1355" spans="1:18" s="16" customFormat="1" x14ac:dyDescent="0.2">
      <c r="A1355" s="249" t="s">
        <v>8195</v>
      </c>
      <c r="B1355" s="259" t="s">
        <v>7524</v>
      </c>
      <c r="C1355" s="259" t="s">
        <v>7523</v>
      </c>
      <c r="D1355" s="259" t="s">
        <v>7132</v>
      </c>
      <c r="E1355" s="259">
        <v>65796318</v>
      </c>
      <c r="F1355" s="260">
        <v>79</v>
      </c>
      <c r="G1355" s="261">
        <v>43238</v>
      </c>
      <c r="H1355" s="260" t="s">
        <v>27</v>
      </c>
      <c r="I1355" s="262" t="s">
        <v>7551</v>
      </c>
      <c r="J1355" s="259">
        <v>3143026150</v>
      </c>
      <c r="K1355" s="260" t="s">
        <v>7658</v>
      </c>
      <c r="L1355" s="259" t="s">
        <v>7552</v>
      </c>
      <c r="M1355" s="259">
        <v>6474020</v>
      </c>
      <c r="N1355" s="259" t="s">
        <v>7895</v>
      </c>
      <c r="O1355" s="259" t="s">
        <v>7223</v>
      </c>
      <c r="P1355" s="259" t="s">
        <v>7313</v>
      </c>
      <c r="Q1355" s="259"/>
      <c r="R1355" s="259" t="s">
        <v>8665</v>
      </c>
    </row>
    <row r="1356" spans="1:18" s="16" customFormat="1" x14ac:dyDescent="0.2">
      <c r="A1356" s="249" t="s">
        <v>8196</v>
      </c>
      <c r="B1356" s="259" t="s">
        <v>7525</v>
      </c>
      <c r="C1356" s="259" t="s">
        <v>7526</v>
      </c>
      <c r="D1356" s="259" t="s">
        <v>7131</v>
      </c>
      <c r="E1356" s="259">
        <v>1098726084</v>
      </c>
      <c r="F1356" s="260">
        <v>79</v>
      </c>
      <c r="G1356" s="261">
        <v>43238</v>
      </c>
      <c r="H1356" s="260" t="s">
        <v>27</v>
      </c>
      <c r="I1356" s="262" t="s">
        <v>7555</v>
      </c>
      <c r="J1356" s="259">
        <v>3178555636</v>
      </c>
      <c r="K1356" s="260" t="s">
        <v>7658</v>
      </c>
      <c r="L1356" s="259" t="s">
        <v>7556</v>
      </c>
      <c r="M1356" s="259" t="s">
        <v>7557</v>
      </c>
      <c r="N1356" s="259" t="s">
        <v>7895</v>
      </c>
      <c r="O1356" s="259" t="s">
        <v>7573</v>
      </c>
      <c r="P1356" s="259" t="s">
        <v>7135</v>
      </c>
      <c r="Q1356" s="259" t="s">
        <v>7556</v>
      </c>
      <c r="R1356" s="259" t="s">
        <v>7573</v>
      </c>
    </row>
    <row r="1357" spans="1:18" s="16" customFormat="1" x14ac:dyDescent="0.2">
      <c r="A1357" s="249" t="s">
        <v>8197</v>
      </c>
      <c r="B1357" s="259" t="s">
        <v>7527</v>
      </c>
      <c r="C1357" s="259" t="s">
        <v>2286</v>
      </c>
      <c r="D1357" s="259" t="s">
        <v>7131</v>
      </c>
      <c r="E1357" s="259">
        <v>1098645980</v>
      </c>
      <c r="F1357" s="260">
        <v>79</v>
      </c>
      <c r="G1357" s="261">
        <v>43238</v>
      </c>
      <c r="H1357" s="260" t="s">
        <v>27</v>
      </c>
      <c r="I1357" s="262" t="s">
        <v>7535</v>
      </c>
      <c r="J1357" s="259" t="s">
        <v>7536</v>
      </c>
      <c r="K1357" s="260" t="s">
        <v>7658</v>
      </c>
      <c r="L1357" s="259" t="s">
        <v>7537</v>
      </c>
      <c r="M1357" s="259">
        <v>6434204</v>
      </c>
      <c r="N1357" s="259" t="s">
        <v>7895</v>
      </c>
      <c r="O1357" s="259" t="s">
        <v>7186</v>
      </c>
      <c r="P1357" s="259" t="s">
        <v>7313</v>
      </c>
      <c r="Q1357" s="259"/>
      <c r="R1357" s="259" t="s">
        <v>7563</v>
      </c>
    </row>
    <row r="1358" spans="1:18" s="16" customFormat="1" x14ac:dyDescent="0.2">
      <c r="A1358" s="249" t="s">
        <v>8198</v>
      </c>
      <c r="B1358" s="259" t="s">
        <v>7528</v>
      </c>
      <c r="C1358" s="259" t="s">
        <v>7529</v>
      </c>
      <c r="D1358" s="259" t="s">
        <v>7132</v>
      </c>
      <c r="E1358" s="259">
        <v>1098773657</v>
      </c>
      <c r="F1358" s="260">
        <v>79</v>
      </c>
      <c r="G1358" s="261">
        <v>43238</v>
      </c>
      <c r="H1358" s="260" t="s">
        <v>27</v>
      </c>
      <c r="I1358" s="262" t="s">
        <v>7553</v>
      </c>
      <c r="J1358" s="259">
        <v>3153016529</v>
      </c>
      <c r="K1358" s="260" t="s">
        <v>7658</v>
      </c>
      <c r="L1358" s="259" t="s">
        <v>6312</v>
      </c>
      <c r="M1358" s="259"/>
      <c r="N1358" s="259" t="s">
        <v>7895</v>
      </c>
      <c r="O1358" s="259" t="s">
        <v>7561</v>
      </c>
      <c r="P1358" s="259" t="s">
        <v>7135</v>
      </c>
      <c r="Q1358" s="259" t="s">
        <v>6312</v>
      </c>
      <c r="R1358" s="259" t="s">
        <v>7242</v>
      </c>
    </row>
    <row r="1359" spans="1:18" s="16" customFormat="1" ht="14.25" customHeight="1" x14ac:dyDescent="0.2">
      <c r="A1359" s="249" t="s">
        <v>8199</v>
      </c>
      <c r="B1359" s="259" t="s">
        <v>7530</v>
      </c>
      <c r="C1359" s="259" t="s">
        <v>7531</v>
      </c>
      <c r="D1359" s="259" t="s">
        <v>7132</v>
      </c>
      <c r="E1359" s="259">
        <v>1098771876</v>
      </c>
      <c r="F1359" s="260">
        <v>79</v>
      </c>
      <c r="G1359" s="261">
        <v>43238</v>
      </c>
      <c r="H1359" s="260" t="s">
        <v>27</v>
      </c>
      <c r="I1359" s="262" t="s">
        <v>7539</v>
      </c>
      <c r="J1359" s="259" t="s">
        <v>7540</v>
      </c>
      <c r="K1359" s="260" t="s">
        <v>7658</v>
      </c>
      <c r="L1359" s="259" t="s">
        <v>7541</v>
      </c>
      <c r="M1359" s="259">
        <v>6573888</v>
      </c>
      <c r="N1359" s="263" t="s">
        <v>7884</v>
      </c>
      <c r="O1359" s="259" t="s">
        <v>7571</v>
      </c>
      <c r="P1359" s="259" t="s">
        <v>7376</v>
      </c>
      <c r="Q1359" s="259"/>
      <c r="R1359" s="259"/>
    </row>
    <row r="1360" spans="1:18" s="16" customFormat="1" x14ac:dyDescent="0.2">
      <c r="A1360" s="249" t="s">
        <v>8200</v>
      </c>
      <c r="B1360" s="259" t="s">
        <v>7532</v>
      </c>
      <c r="C1360" s="259" t="s">
        <v>7533</v>
      </c>
      <c r="D1360" s="259" t="s">
        <v>7132</v>
      </c>
      <c r="E1360" s="259">
        <v>1095915607</v>
      </c>
      <c r="F1360" s="260">
        <v>79</v>
      </c>
      <c r="G1360" s="261">
        <v>43238</v>
      </c>
      <c r="H1360" s="260" t="s">
        <v>14</v>
      </c>
      <c r="I1360" s="262" t="s">
        <v>7558</v>
      </c>
      <c r="J1360" s="259">
        <v>3183624666</v>
      </c>
      <c r="K1360" s="260" t="s">
        <v>7659</v>
      </c>
      <c r="L1360" s="259"/>
      <c r="M1360" s="259"/>
      <c r="N1360" s="259"/>
      <c r="O1360" s="259"/>
      <c r="P1360" s="259" t="s">
        <v>7313</v>
      </c>
      <c r="Q1360" s="259"/>
      <c r="R1360" s="259" t="s">
        <v>8665</v>
      </c>
    </row>
    <row r="1361" spans="1:18" s="16" customFormat="1" x14ac:dyDescent="0.2">
      <c r="A1361" s="249" t="s">
        <v>8201</v>
      </c>
      <c r="B1361" s="259" t="s">
        <v>7534</v>
      </c>
      <c r="C1361" s="259" t="s">
        <v>220</v>
      </c>
      <c r="D1361" s="259" t="s">
        <v>7132</v>
      </c>
      <c r="E1361" s="259">
        <v>1095923282</v>
      </c>
      <c r="F1361" s="260">
        <v>79</v>
      </c>
      <c r="G1361" s="261">
        <v>43238</v>
      </c>
      <c r="H1361" s="260" t="s">
        <v>27</v>
      </c>
      <c r="I1361" s="264" t="s">
        <v>7902</v>
      </c>
      <c r="J1361" s="259" t="s">
        <v>7554</v>
      </c>
      <c r="K1361" s="260" t="s">
        <v>7658</v>
      </c>
      <c r="L1361" s="259" t="s">
        <v>7073</v>
      </c>
      <c r="M1361" s="259"/>
      <c r="N1361" s="259" t="s">
        <v>7846</v>
      </c>
      <c r="O1361" s="259" t="s">
        <v>7572</v>
      </c>
      <c r="P1361" s="259" t="s">
        <v>7313</v>
      </c>
      <c r="Q1361" s="259"/>
      <c r="R1361" s="259" t="s">
        <v>8666</v>
      </c>
    </row>
    <row r="1362" spans="1:18" s="7" customFormat="1" ht="11.25" x14ac:dyDescent="0.2">
      <c r="A1362" s="249" t="s">
        <v>8202</v>
      </c>
      <c r="B1362" s="238" t="s">
        <v>8138</v>
      </c>
      <c r="C1362" s="238" t="s">
        <v>8139</v>
      </c>
      <c r="D1362" s="238" t="s">
        <v>7132</v>
      </c>
      <c r="E1362" s="238">
        <v>1095814168</v>
      </c>
      <c r="F1362" s="195">
        <v>80</v>
      </c>
      <c r="G1362" s="239">
        <v>43312</v>
      </c>
      <c r="H1362" s="195" t="s">
        <v>27</v>
      </c>
      <c r="I1362" s="256" t="s">
        <v>8239</v>
      </c>
      <c r="J1362" s="193">
        <v>3132465030</v>
      </c>
      <c r="K1362" s="238" t="s">
        <v>7658</v>
      </c>
      <c r="L1362" s="238" t="s">
        <v>8240</v>
      </c>
      <c r="M1362" s="193" t="s">
        <v>8241</v>
      </c>
      <c r="N1362" s="238" t="s">
        <v>7876</v>
      </c>
      <c r="O1362" s="238" t="s">
        <v>7280</v>
      </c>
      <c r="P1362" s="238" t="s">
        <v>7313</v>
      </c>
      <c r="Q1362" s="238"/>
      <c r="R1362" s="238" t="s">
        <v>8140</v>
      </c>
    </row>
    <row r="1363" spans="1:18" s="7" customFormat="1" ht="11.25" x14ac:dyDescent="0.2">
      <c r="A1363" s="249" t="s">
        <v>8203</v>
      </c>
      <c r="B1363" s="238" t="s">
        <v>8134</v>
      </c>
      <c r="C1363" s="238" t="s">
        <v>8135</v>
      </c>
      <c r="D1363" s="238" t="s">
        <v>7131</v>
      </c>
      <c r="E1363" s="238">
        <v>1098769650</v>
      </c>
      <c r="F1363" s="195">
        <v>80</v>
      </c>
      <c r="G1363" s="239">
        <v>43312</v>
      </c>
      <c r="H1363" s="195" t="s">
        <v>14</v>
      </c>
      <c r="I1363" s="256" t="s">
        <v>8230</v>
      </c>
      <c r="J1363" s="193" t="s">
        <v>8233</v>
      </c>
      <c r="K1363" s="238" t="s">
        <v>7658</v>
      </c>
      <c r="L1363" s="238" t="s">
        <v>8231</v>
      </c>
      <c r="M1363" s="193"/>
      <c r="N1363" s="238"/>
      <c r="O1363" s="238"/>
      <c r="P1363" s="238" t="s">
        <v>7376</v>
      </c>
      <c r="Q1363" s="238"/>
      <c r="R1363" s="238" t="s">
        <v>8136</v>
      </c>
    </row>
    <row r="1364" spans="1:18" s="7" customFormat="1" ht="11.25" x14ac:dyDescent="0.2">
      <c r="A1364" s="249" t="s">
        <v>8204</v>
      </c>
      <c r="B1364" s="238" t="s">
        <v>8222</v>
      </c>
      <c r="C1364" s="238" t="s">
        <v>1884</v>
      </c>
      <c r="D1364" s="238" t="s">
        <v>7132</v>
      </c>
      <c r="E1364" s="238">
        <v>1151940650</v>
      </c>
      <c r="F1364" s="195">
        <v>80</v>
      </c>
      <c r="G1364" s="239">
        <v>43312</v>
      </c>
      <c r="H1364" s="195" t="s">
        <v>27</v>
      </c>
      <c r="I1364" s="256" t="s">
        <v>8236</v>
      </c>
      <c r="J1364" s="193">
        <v>3187207005</v>
      </c>
      <c r="K1364" s="238" t="s">
        <v>7658</v>
      </c>
      <c r="L1364" s="238" t="s">
        <v>8237</v>
      </c>
      <c r="M1364" s="193">
        <v>6978130</v>
      </c>
      <c r="N1364" s="238" t="s">
        <v>7876</v>
      </c>
      <c r="O1364" s="238" t="s">
        <v>8238</v>
      </c>
      <c r="P1364" s="238" t="s">
        <v>7313</v>
      </c>
      <c r="Q1364" s="238"/>
      <c r="R1364" s="238" t="s">
        <v>8667</v>
      </c>
    </row>
    <row r="1365" spans="1:18" s="7" customFormat="1" ht="11.25" x14ac:dyDescent="0.2">
      <c r="A1365" s="249" t="s">
        <v>8205</v>
      </c>
      <c r="B1365" s="238" t="s">
        <v>8137</v>
      </c>
      <c r="C1365" s="238" t="s">
        <v>984</v>
      </c>
      <c r="D1365" s="238" t="s">
        <v>7131</v>
      </c>
      <c r="E1365" s="238">
        <v>1095919178</v>
      </c>
      <c r="F1365" s="195">
        <v>80</v>
      </c>
      <c r="G1365" s="239">
        <v>43312</v>
      </c>
      <c r="H1365" s="195" t="s">
        <v>27</v>
      </c>
      <c r="I1365" s="256" t="s">
        <v>8232</v>
      </c>
      <c r="J1365" s="193" t="s">
        <v>8234</v>
      </c>
      <c r="K1365" s="238" t="s">
        <v>7658</v>
      </c>
      <c r="L1365" s="238" t="s">
        <v>8235</v>
      </c>
      <c r="M1365" s="193">
        <v>6851292</v>
      </c>
      <c r="N1365" s="238" t="s">
        <v>7876</v>
      </c>
      <c r="O1365" s="238" t="s">
        <v>7232</v>
      </c>
      <c r="P1365" s="238" t="s">
        <v>7376</v>
      </c>
      <c r="Q1365" s="238"/>
      <c r="R1365" s="238" t="s">
        <v>8136</v>
      </c>
    </row>
    <row r="1366" spans="1:18" s="7" customFormat="1" ht="11.25" x14ac:dyDescent="0.2">
      <c r="A1366" s="249" t="s">
        <v>8206</v>
      </c>
      <c r="B1366" s="238" t="s">
        <v>8141</v>
      </c>
      <c r="C1366" s="238" t="s">
        <v>118</v>
      </c>
      <c r="D1366" s="238" t="s">
        <v>7132</v>
      </c>
      <c r="E1366" s="238">
        <v>1098638040</v>
      </c>
      <c r="F1366" s="195">
        <v>80</v>
      </c>
      <c r="G1366" s="239">
        <v>43312</v>
      </c>
      <c r="H1366" s="195" t="s">
        <v>27</v>
      </c>
      <c r="I1366" s="256" t="s">
        <v>8242</v>
      </c>
      <c r="J1366" s="193" t="s">
        <v>8243</v>
      </c>
      <c r="K1366" s="238" t="s">
        <v>7659</v>
      </c>
      <c r="L1366" s="238"/>
      <c r="M1366" s="193"/>
      <c r="N1366" s="238"/>
      <c r="O1366" s="238"/>
      <c r="P1366" s="238" t="s">
        <v>7135</v>
      </c>
      <c r="Q1366" s="238" t="s">
        <v>8142</v>
      </c>
      <c r="R1366" s="238" t="s">
        <v>7184</v>
      </c>
    </row>
    <row r="1367" spans="1:18" s="7" customFormat="1" ht="11.25" x14ac:dyDescent="0.2">
      <c r="A1367" s="249" t="s">
        <v>8207</v>
      </c>
      <c r="B1367" s="238" t="s">
        <v>8225</v>
      </c>
      <c r="C1367" s="238" t="s">
        <v>3680</v>
      </c>
      <c r="D1367" s="238" t="s">
        <v>7132</v>
      </c>
      <c r="E1367" s="238">
        <v>1098667000</v>
      </c>
      <c r="F1367" s="195">
        <v>80</v>
      </c>
      <c r="G1367" s="239">
        <v>43312</v>
      </c>
      <c r="H1367" s="195" t="s">
        <v>27</v>
      </c>
      <c r="I1367" s="256" t="s">
        <v>8244</v>
      </c>
      <c r="J1367" s="193" t="s">
        <v>8245</v>
      </c>
      <c r="K1367" s="238" t="s">
        <v>7658</v>
      </c>
      <c r="L1367" s="238" t="s">
        <v>8246</v>
      </c>
      <c r="M1367" s="193" t="s">
        <v>8247</v>
      </c>
      <c r="N1367" s="238" t="s">
        <v>7876</v>
      </c>
      <c r="O1367" s="238" t="s">
        <v>8248</v>
      </c>
      <c r="P1367" s="238" t="s">
        <v>7313</v>
      </c>
      <c r="Q1367" s="238"/>
      <c r="R1367" s="238" t="s">
        <v>8667</v>
      </c>
    </row>
    <row r="1368" spans="1:18" s="7" customFormat="1" ht="11.25" x14ac:dyDescent="0.2">
      <c r="A1368" s="249" t="s">
        <v>8208</v>
      </c>
      <c r="B1368" s="238" t="s">
        <v>8143</v>
      </c>
      <c r="C1368" s="238" t="s">
        <v>8144</v>
      </c>
      <c r="D1368" s="238" t="s">
        <v>7132</v>
      </c>
      <c r="E1368" s="238">
        <v>63537978</v>
      </c>
      <c r="F1368" s="195">
        <v>80</v>
      </c>
      <c r="G1368" s="239">
        <v>43312</v>
      </c>
      <c r="H1368" s="195" t="s">
        <v>27</v>
      </c>
      <c r="I1368" s="256" t="s">
        <v>8301</v>
      </c>
      <c r="J1368" s="193" t="s">
        <v>8302</v>
      </c>
      <c r="K1368" s="238" t="s">
        <v>7658</v>
      </c>
      <c r="L1368" s="238" t="s">
        <v>8303</v>
      </c>
      <c r="M1368" s="193">
        <v>6450054</v>
      </c>
      <c r="N1368" s="238" t="s">
        <v>7849</v>
      </c>
      <c r="O1368" s="238" t="s">
        <v>7234</v>
      </c>
      <c r="P1368" s="238" t="s">
        <v>7313</v>
      </c>
      <c r="Q1368" s="238"/>
      <c r="R1368" s="238" t="s">
        <v>8145</v>
      </c>
    </row>
    <row r="1369" spans="1:18" s="7" customFormat="1" ht="11.25" x14ac:dyDescent="0.2">
      <c r="A1369" s="249" t="s">
        <v>8209</v>
      </c>
      <c r="B1369" s="238" t="s">
        <v>8146</v>
      </c>
      <c r="C1369" s="238" t="s">
        <v>4441</v>
      </c>
      <c r="D1369" s="238" t="s">
        <v>7132</v>
      </c>
      <c r="E1369" s="238">
        <v>63553942</v>
      </c>
      <c r="F1369" s="195">
        <v>80</v>
      </c>
      <c r="G1369" s="239">
        <v>43312</v>
      </c>
      <c r="H1369" s="195" t="s">
        <v>27</v>
      </c>
      <c r="I1369" s="256" t="s">
        <v>8249</v>
      </c>
      <c r="J1369" s="193">
        <v>3112187707</v>
      </c>
      <c r="K1369" s="238" t="s">
        <v>7658</v>
      </c>
      <c r="L1369" s="238" t="s">
        <v>5483</v>
      </c>
      <c r="M1369" s="193">
        <v>6577765</v>
      </c>
      <c r="N1369" s="238" t="s">
        <v>7845</v>
      </c>
      <c r="O1369" s="238" t="s">
        <v>7804</v>
      </c>
      <c r="P1369" s="238" t="s">
        <v>7376</v>
      </c>
      <c r="Q1369" s="238"/>
      <c r="R1369" s="238" t="s">
        <v>8147</v>
      </c>
    </row>
    <row r="1370" spans="1:18" s="7" customFormat="1" ht="12.75" customHeight="1" x14ac:dyDescent="0.2">
      <c r="A1370" s="249" t="s">
        <v>8210</v>
      </c>
      <c r="B1370" s="238" t="s">
        <v>8219</v>
      </c>
      <c r="C1370" s="238" t="s">
        <v>8220</v>
      </c>
      <c r="D1370" s="238" t="s">
        <v>7132</v>
      </c>
      <c r="E1370" s="238">
        <v>1095836452</v>
      </c>
      <c r="F1370" s="195">
        <v>80</v>
      </c>
      <c r="G1370" s="239">
        <v>43312</v>
      </c>
      <c r="H1370" s="195" t="s">
        <v>14</v>
      </c>
      <c r="I1370" s="256" t="s">
        <v>8250</v>
      </c>
      <c r="J1370" s="193" t="s">
        <v>8251</v>
      </c>
      <c r="K1370" s="238" t="s">
        <v>7659</v>
      </c>
      <c r="L1370" s="238"/>
      <c r="M1370" s="193"/>
      <c r="N1370" s="238"/>
      <c r="O1370" s="238"/>
      <c r="P1370" s="238" t="s">
        <v>7313</v>
      </c>
      <c r="Q1370" s="238"/>
      <c r="R1370" s="238" t="s">
        <v>8221</v>
      </c>
    </row>
    <row r="1371" spans="1:18" s="7" customFormat="1" ht="11.25" x14ac:dyDescent="0.2">
      <c r="A1371" s="249" t="s">
        <v>8211</v>
      </c>
      <c r="B1371" s="238" t="s">
        <v>8148</v>
      </c>
      <c r="C1371" s="238" t="s">
        <v>8149</v>
      </c>
      <c r="D1371" s="238" t="s">
        <v>7132</v>
      </c>
      <c r="E1371" s="238">
        <v>1103365236</v>
      </c>
      <c r="F1371" s="195">
        <v>80</v>
      </c>
      <c r="G1371" s="239">
        <v>43312</v>
      </c>
      <c r="H1371" s="195" t="s">
        <v>27</v>
      </c>
      <c r="I1371" s="256" t="s">
        <v>8252</v>
      </c>
      <c r="J1371" s="193">
        <v>3208859190</v>
      </c>
      <c r="K1371" s="238" t="s">
        <v>7659</v>
      </c>
      <c r="L1371" s="238"/>
      <c r="M1371" s="193"/>
      <c r="N1371" s="238"/>
      <c r="O1371" s="238"/>
      <c r="P1371" s="238" t="s">
        <v>7135</v>
      </c>
      <c r="Q1371" s="238" t="s">
        <v>0</v>
      </c>
      <c r="R1371" s="238" t="s">
        <v>8668</v>
      </c>
    </row>
    <row r="1372" spans="1:18" s="7" customFormat="1" ht="11.25" x14ac:dyDescent="0.2">
      <c r="A1372" s="249" t="s">
        <v>8212</v>
      </c>
      <c r="B1372" s="238" t="s">
        <v>8153</v>
      </c>
      <c r="C1372" s="238" t="s">
        <v>8154</v>
      </c>
      <c r="D1372" s="238" t="s">
        <v>7131</v>
      </c>
      <c r="E1372" s="238">
        <v>1095944720</v>
      </c>
      <c r="F1372" s="195">
        <v>80</v>
      </c>
      <c r="G1372" s="239">
        <v>43312</v>
      </c>
      <c r="H1372" s="195" t="s">
        <v>14</v>
      </c>
      <c r="I1372" s="256" t="s">
        <v>8253</v>
      </c>
      <c r="J1372" s="193" t="s">
        <v>8254</v>
      </c>
      <c r="K1372" s="238" t="s">
        <v>7659</v>
      </c>
      <c r="L1372" s="238"/>
      <c r="M1372" s="193"/>
      <c r="N1372" s="238"/>
      <c r="O1372" s="238"/>
      <c r="P1372" s="238" t="s">
        <v>8155</v>
      </c>
      <c r="Q1372" s="238"/>
      <c r="R1372" s="238" t="s">
        <v>8669</v>
      </c>
    </row>
    <row r="1373" spans="1:18" s="7" customFormat="1" ht="11.25" x14ac:dyDescent="0.2">
      <c r="A1373" s="249" t="s">
        <v>8213</v>
      </c>
      <c r="B1373" s="238" t="s">
        <v>8150</v>
      </c>
      <c r="C1373" s="238" t="s">
        <v>8151</v>
      </c>
      <c r="D1373" s="238" t="s">
        <v>7132</v>
      </c>
      <c r="E1373" s="238">
        <v>1095837513</v>
      </c>
      <c r="F1373" s="195">
        <v>80</v>
      </c>
      <c r="G1373" s="239">
        <v>43312</v>
      </c>
      <c r="H1373" s="195" t="s">
        <v>14</v>
      </c>
      <c r="I1373" s="256" t="s">
        <v>8255</v>
      </c>
      <c r="J1373" s="193" t="s">
        <v>8256</v>
      </c>
      <c r="K1373" s="238" t="s">
        <v>7659</v>
      </c>
      <c r="L1373" s="238"/>
      <c r="M1373" s="193"/>
      <c r="N1373" s="238"/>
      <c r="O1373" s="238"/>
      <c r="P1373" s="238" t="s">
        <v>7313</v>
      </c>
      <c r="Q1373" s="238"/>
      <c r="R1373" s="238" t="s">
        <v>8152</v>
      </c>
    </row>
    <row r="1374" spans="1:18" s="7" customFormat="1" ht="11.25" x14ac:dyDescent="0.2">
      <c r="A1374" s="249" t="s">
        <v>8214</v>
      </c>
      <c r="B1374" s="238" t="s">
        <v>8156</v>
      </c>
      <c r="C1374" s="238" t="s">
        <v>8157</v>
      </c>
      <c r="D1374" s="238" t="s">
        <v>7132</v>
      </c>
      <c r="E1374" s="238">
        <v>1101597673</v>
      </c>
      <c r="F1374" s="195">
        <v>80</v>
      </c>
      <c r="G1374" s="239">
        <v>43312</v>
      </c>
      <c r="H1374" s="195" t="s">
        <v>27</v>
      </c>
      <c r="I1374" s="256" t="s">
        <v>8257</v>
      </c>
      <c r="J1374" s="193" t="s">
        <v>8258</v>
      </c>
      <c r="K1374" s="238" t="s">
        <v>7658</v>
      </c>
      <c r="L1374" s="238" t="s">
        <v>6819</v>
      </c>
      <c r="M1374" s="193" t="s">
        <v>8259</v>
      </c>
      <c r="N1374" s="238" t="s">
        <v>7876</v>
      </c>
      <c r="O1374" s="238" t="s">
        <v>7764</v>
      </c>
      <c r="P1374" s="238" t="s">
        <v>8158</v>
      </c>
      <c r="Q1374" s="238"/>
      <c r="R1374" s="238" t="s">
        <v>8670</v>
      </c>
    </row>
    <row r="1375" spans="1:18" s="7" customFormat="1" ht="12.75" customHeight="1" x14ac:dyDescent="0.2">
      <c r="A1375" s="249" t="s">
        <v>8215</v>
      </c>
      <c r="B1375" s="238" t="s">
        <v>8131</v>
      </c>
      <c r="C1375" s="238" t="s">
        <v>8132</v>
      </c>
      <c r="D1375" s="238" t="s">
        <v>7132</v>
      </c>
      <c r="E1375" s="238">
        <v>1098664734</v>
      </c>
      <c r="F1375" s="195">
        <v>80</v>
      </c>
      <c r="G1375" s="239">
        <v>43312</v>
      </c>
      <c r="H1375" s="195" t="s">
        <v>27</v>
      </c>
      <c r="I1375" s="256" t="s">
        <v>8260</v>
      </c>
      <c r="J1375" s="193" t="s">
        <v>8261</v>
      </c>
      <c r="K1375" s="238" t="s">
        <v>7658</v>
      </c>
      <c r="L1375" s="238" t="s">
        <v>7178</v>
      </c>
      <c r="M1375" s="193">
        <v>6812947</v>
      </c>
      <c r="N1375" s="238" t="s">
        <v>7845</v>
      </c>
      <c r="O1375" s="238" t="s">
        <v>7251</v>
      </c>
      <c r="P1375" s="238" t="s">
        <v>7313</v>
      </c>
      <c r="Q1375" s="238"/>
      <c r="R1375" s="238" t="s">
        <v>8133</v>
      </c>
    </row>
    <row r="1376" spans="1:18" s="11" customFormat="1" ht="13.5" customHeight="1" x14ac:dyDescent="0.2">
      <c r="A1376" s="249" t="s">
        <v>8216</v>
      </c>
      <c r="B1376" s="238" t="s">
        <v>8159</v>
      </c>
      <c r="C1376" s="238" t="s">
        <v>1074</v>
      </c>
      <c r="D1376" s="238" t="s">
        <v>7132</v>
      </c>
      <c r="E1376" s="238">
        <v>1095941548</v>
      </c>
      <c r="F1376" s="195">
        <v>80</v>
      </c>
      <c r="G1376" s="239">
        <v>43312</v>
      </c>
      <c r="H1376" s="195" t="s">
        <v>27</v>
      </c>
      <c r="I1376" s="256" t="s">
        <v>8299</v>
      </c>
      <c r="J1376" s="193" t="s">
        <v>8300</v>
      </c>
      <c r="K1376" s="238" t="s">
        <v>7658</v>
      </c>
      <c r="L1376" s="238" t="s">
        <v>6728</v>
      </c>
      <c r="M1376" s="193"/>
      <c r="N1376" s="238" t="s">
        <v>7876</v>
      </c>
      <c r="O1376" s="238" t="s">
        <v>7251</v>
      </c>
      <c r="P1376" s="238" t="s">
        <v>7313</v>
      </c>
      <c r="Q1376" s="238"/>
      <c r="R1376" s="238" t="s">
        <v>8133</v>
      </c>
    </row>
    <row r="1377" spans="1:18" s="7" customFormat="1" ht="13.5" customHeight="1" x14ac:dyDescent="0.2">
      <c r="A1377" s="249" t="s">
        <v>8217</v>
      </c>
      <c r="B1377" s="238" t="s">
        <v>8160</v>
      </c>
      <c r="C1377" s="238" t="s">
        <v>8161</v>
      </c>
      <c r="D1377" s="238" t="s">
        <v>7132</v>
      </c>
      <c r="E1377" s="238">
        <v>1098804622</v>
      </c>
      <c r="F1377" s="195">
        <v>80</v>
      </c>
      <c r="G1377" s="239">
        <v>43312</v>
      </c>
      <c r="H1377" s="195" t="s">
        <v>14</v>
      </c>
      <c r="I1377" s="256" t="s">
        <v>8262</v>
      </c>
      <c r="J1377" s="193" t="s">
        <v>8263</v>
      </c>
      <c r="K1377" s="238" t="s">
        <v>7659</v>
      </c>
      <c r="L1377" s="238"/>
      <c r="M1377" s="193"/>
      <c r="N1377" s="238"/>
      <c r="O1377" s="238"/>
      <c r="P1377" s="238" t="s">
        <v>7313</v>
      </c>
      <c r="Q1377" s="238"/>
      <c r="R1377" s="238" t="s">
        <v>8162</v>
      </c>
    </row>
    <row r="1378" spans="1:18" s="7" customFormat="1" ht="13.5" customHeight="1" x14ac:dyDescent="0.2">
      <c r="A1378" s="249" t="s">
        <v>8218</v>
      </c>
      <c r="B1378" s="238" t="s">
        <v>8227</v>
      </c>
      <c r="C1378" s="238" t="s">
        <v>8228</v>
      </c>
      <c r="D1378" s="238" t="s">
        <v>7132</v>
      </c>
      <c r="E1378" s="238">
        <v>1098696310</v>
      </c>
      <c r="F1378" s="195">
        <v>80</v>
      </c>
      <c r="G1378" s="239">
        <v>43312</v>
      </c>
      <c r="H1378" s="195" t="s">
        <v>27</v>
      </c>
      <c r="I1378" s="238" t="s">
        <v>8304</v>
      </c>
      <c r="J1378" s="193" t="s">
        <v>8305</v>
      </c>
      <c r="K1378" s="238" t="s">
        <v>7658</v>
      </c>
      <c r="L1378" s="238" t="s">
        <v>8306</v>
      </c>
      <c r="M1378" s="193" t="s">
        <v>8307</v>
      </c>
      <c r="N1378" s="238" t="s">
        <v>7876</v>
      </c>
      <c r="O1378" s="238" t="s">
        <v>7206</v>
      </c>
      <c r="P1378" s="238" t="s">
        <v>7313</v>
      </c>
      <c r="Q1378" s="238"/>
      <c r="R1378" s="238" t="s">
        <v>8667</v>
      </c>
    </row>
    <row r="1379" spans="1:18" s="7" customFormat="1" ht="12" customHeight="1" x14ac:dyDescent="0.2">
      <c r="A1379" s="249" t="s">
        <v>8223</v>
      </c>
      <c r="B1379" s="238" t="s">
        <v>8163</v>
      </c>
      <c r="C1379" s="238" t="s">
        <v>8164</v>
      </c>
      <c r="D1379" s="238" t="s">
        <v>7132</v>
      </c>
      <c r="E1379" s="238">
        <v>1096953667</v>
      </c>
      <c r="F1379" s="195">
        <v>80</v>
      </c>
      <c r="G1379" s="239">
        <v>43312</v>
      </c>
      <c r="H1379" s="195" t="s">
        <v>27</v>
      </c>
      <c r="I1379" s="256" t="s">
        <v>8264</v>
      </c>
      <c r="J1379" s="193">
        <v>3125471614</v>
      </c>
      <c r="K1379" s="238" t="s">
        <v>7658</v>
      </c>
      <c r="L1379" s="238" t="s">
        <v>8265</v>
      </c>
      <c r="M1379" s="193" t="s">
        <v>8266</v>
      </c>
      <c r="N1379" s="238" t="s">
        <v>7846</v>
      </c>
      <c r="O1379" s="238" t="s">
        <v>7223</v>
      </c>
      <c r="P1379" s="238" t="s">
        <v>7376</v>
      </c>
      <c r="Q1379" s="238"/>
      <c r="R1379" s="238" t="s">
        <v>8165</v>
      </c>
    </row>
    <row r="1380" spans="1:18" s="7" customFormat="1" ht="11.25" customHeight="1" x14ac:dyDescent="0.2">
      <c r="A1380" s="249" t="s">
        <v>8224</v>
      </c>
      <c r="B1380" s="238" t="s">
        <v>8166</v>
      </c>
      <c r="C1380" s="238" t="s">
        <v>8167</v>
      </c>
      <c r="D1380" s="238" t="s">
        <v>7132</v>
      </c>
      <c r="E1380" s="238">
        <v>1216969246</v>
      </c>
      <c r="F1380" s="195">
        <v>80</v>
      </c>
      <c r="G1380" s="239">
        <v>43312</v>
      </c>
      <c r="H1380" s="195" t="s">
        <v>14</v>
      </c>
      <c r="I1380" s="256" t="s">
        <v>8267</v>
      </c>
      <c r="J1380" s="193" t="s">
        <v>8268</v>
      </c>
      <c r="K1380" s="238" t="s">
        <v>7659</v>
      </c>
      <c r="L1380" s="238"/>
      <c r="M1380" s="193"/>
      <c r="N1380" s="238"/>
      <c r="O1380" s="238"/>
      <c r="P1380" s="238" t="s">
        <v>7313</v>
      </c>
      <c r="Q1380" s="238"/>
      <c r="R1380" s="238" t="s">
        <v>8168</v>
      </c>
    </row>
    <row r="1381" spans="1:18" s="7" customFormat="1" ht="11.25" customHeight="1" x14ac:dyDescent="0.2">
      <c r="A1381" s="249" t="s">
        <v>8226</v>
      </c>
      <c r="B1381" s="238" t="s">
        <v>8169</v>
      </c>
      <c r="C1381" s="238" t="s">
        <v>8170</v>
      </c>
      <c r="D1381" s="238" t="s">
        <v>7131</v>
      </c>
      <c r="E1381" s="238">
        <v>1098682282</v>
      </c>
      <c r="F1381" s="195">
        <v>80</v>
      </c>
      <c r="G1381" s="239">
        <v>43312</v>
      </c>
      <c r="H1381" s="195" t="s">
        <v>27</v>
      </c>
      <c r="I1381" s="256" t="s">
        <v>8269</v>
      </c>
      <c r="J1381" s="193" t="s">
        <v>8270</v>
      </c>
      <c r="K1381" s="238" t="s">
        <v>7658</v>
      </c>
      <c r="L1381" s="238" t="s">
        <v>7460</v>
      </c>
      <c r="M1381" s="193" t="s">
        <v>8271</v>
      </c>
      <c r="N1381" s="238" t="s">
        <v>7845</v>
      </c>
      <c r="O1381" s="238" t="s">
        <v>7464</v>
      </c>
      <c r="P1381" s="238" t="s">
        <v>7313</v>
      </c>
      <c r="Q1381" s="238"/>
      <c r="R1381" s="193" t="s">
        <v>8661</v>
      </c>
    </row>
    <row r="1382" spans="1:18" s="7" customFormat="1" ht="11.25" customHeight="1" x14ac:dyDescent="0.2">
      <c r="A1382" s="249" t="s">
        <v>8229</v>
      </c>
      <c r="B1382" s="238" t="s">
        <v>8171</v>
      </c>
      <c r="C1382" s="238" t="s">
        <v>8172</v>
      </c>
      <c r="D1382" s="238" t="s">
        <v>7132</v>
      </c>
      <c r="E1382" s="238">
        <v>1098769177</v>
      </c>
      <c r="F1382" s="195">
        <v>80</v>
      </c>
      <c r="G1382" s="239">
        <v>43312</v>
      </c>
      <c r="H1382" s="195" t="s">
        <v>27</v>
      </c>
      <c r="I1382" s="256" t="s">
        <v>8272</v>
      </c>
      <c r="J1382" s="193" t="s">
        <v>8273</v>
      </c>
      <c r="K1382" s="238" t="s">
        <v>7658</v>
      </c>
      <c r="L1382" s="238" t="s">
        <v>8274</v>
      </c>
      <c r="M1382" s="193" t="s">
        <v>8273</v>
      </c>
      <c r="N1382" s="238" t="s">
        <v>7846</v>
      </c>
      <c r="O1382" s="238" t="s">
        <v>7223</v>
      </c>
      <c r="P1382" s="238" t="s">
        <v>7135</v>
      </c>
      <c r="Q1382" s="238" t="s">
        <v>8173</v>
      </c>
      <c r="R1382" s="238" t="s">
        <v>7223</v>
      </c>
    </row>
    <row r="1383" spans="1:18" s="7" customFormat="1" ht="12" customHeight="1" x14ac:dyDescent="0.2">
      <c r="A1383" s="249" t="s">
        <v>8319</v>
      </c>
      <c r="B1383" s="238" t="s">
        <v>8174</v>
      </c>
      <c r="C1383" s="238" t="s">
        <v>8175</v>
      </c>
      <c r="D1383" s="238" t="s">
        <v>7131</v>
      </c>
      <c r="E1383" s="238">
        <v>1095937931</v>
      </c>
      <c r="F1383" s="195">
        <v>80</v>
      </c>
      <c r="G1383" s="239">
        <v>43312</v>
      </c>
      <c r="H1383" s="195" t="s">
        <v>27</v>
      </c>
      <c r="I1383" s="256" t="s">
        <v>8275</v>
      </c>
      <c r="J1383" s="193" t="s">
        <v>8276</v>
      </c>
      <c r="K1383" s="238" t="s">
        <v>7658</v>
      </c>
      <c r="L1383" s="238" t="s">
        <v>8277</v>
      </c>
      <c r="M1383" s="193">
        <v>6062475</v>
      </c>
      <c r="N1383" s="238" t="s">
        <v>7876</v>
      </c>
      <c r="O1383" s="238" t="s">
        <v>7732</v>
      </c>
      <c r="P1383" s="238" t="s">
        <v>8158</v>
      </c>
      <c r="Q1383" s="238"/>
      <c r="R1383" s="238" t="s">
        <v>8670</v>
      </c>
    </row>
    <row r="1384" spans="1:18" s="7" customFormat="1" ht="11.25" x14ac:dyDescent="0.2">
      <c r="A1384" s="249" t="s">
        <v>8320</v>
      </c>
      <c r="B1384" s="238" t="s">
        <v>8176</v>
      </c>
      <c r="C1384" s="238" t="s">
        <v>8177</v>
      </c>
      <c r="D1384" s="238" t="s">
        <v>7132</v>
      </c>
      <c r="E1384" s="238">
        <v>37618811</v>
      </c>
      <c r="F1384" s="195">
        <v>80</v>
      </c>
      <c r="G1384" s="239">
        <v>43312</v>
      </c>
      <c r="H1384" s="195" t="s">
        <v>27</v>
      </c>
      <c r="I1384" s="256" t="s">
        <v>8278</v>
      </c>
      <c r="J1384" s="193" t="s">
        <v>8279</v>
      </c>
      <c r="K1384" s="238" t="s">
        <v>7658</v>
      </c>
      <c r="L1384" s="238" t="s">
        <v>8280</v>
      </c>
      <c r="M1384" s="193">
        <v>6422740</v>
      </c>
      <c r="N1384" s="238" t="s">
        <v>7846</v>
      </c>
      <c r="O1384" s="238" t="s">
        <v>8281</v>
      </c>
      <c r="P1384" s="238" t="s">
        <v>7376</v>
      </c>
      <c r="Q1384" s="238"/>
      <c r="R1384" s="238" t="s">
        <v>8178</v>
      </c>
    </row>
    <row r="1385" spans="1:18" s="7" customFormat="1" ht="11.25" x14ac:dyDescent="0.2">
      <c r="A1385" s="249" t="s">
        <v>8321</v>
      </c>
      <c r="B1385" s="238" t="s">
        <v>8179</v>
      </c>
      <c r="C1385" s="238" t="s">
        <v>8180</v>
      </c>
      <c r="D1385" s="238" t="s">
        <v>7131</v>
      </c>
      <c r="E1385" s="238">
        <v>1095810173</v>
      </c>
      <c r="F1385" s="195">
        <v>80</v>
      </c>
      <c r="G1385" s="239">
        <v>43312</v>
      </c>
      <c r="H1385" s="195" t="s">
        <v>14</v>
      </c>
      <c r="I1385" s="256" t="s">
        <v>8282</v>
      </c>
      <c r="J1385" s="193">
        <v>3164372583</v>
      </c>
      <c r="K1385" s="238" t="s">
        <v>7658</v>
      </c>
      <c r="L1385" s="238" t="s">
        <v>7162</v>
      </c>
      <c r="M1385" s="193"/>
      <c r="N1385" s="238" t="s">
        <v>7846</v>
      </c>
      <c r="O1385" s="238" t="s">
        <v>7232</v>
      </c>
      <c r="P1385" s="238" t="s">
        <v>7376</v>
      </c>
      <c r="Q1385" s="238"/>
      <c r="R1385" s="238" t="s">
        <v>8165</v>
      </c>
    </row>
    <row r="1386" spans="1:18" s="7" customFormat="1" ht="11.25" x14ac:dyDescent="0.2">
      <c r="A1386" s="249" t="s">
        <v>8322</v>
      </c>
      <c r="B1386" s="238" t="s">
        <v>8181</v>
      </c>
      <c r="C1386" s="238" t="s">
        <v>8182</v>
      </c>
      <c r="D1386" s="238" t="s">
        <v>7131</v>
      </c>
      <c r="E1386" s="238">
        <v>1090422990</v>
      </c>
      <c r="F1386" s="195">
        <v>80</v>
      </c>
      <c r="G1386" s="239">
        <v>43312</v>
      </c>
      <c r="H1386" s="195" t="s">
        <v>27</v>
      </c>
      <c r="I1386" s="256" t="s">
        <v>8283</v>
      </c>
      <c r="J1386" s="193" t="s">
        <v>8284</v>
      </c>
      <c r="K1386" s="238" t="s">
        <v>7658</v>
      </c>
      <c r="L1386" s="238" t="s">
        <v>8285</v>
      </c>
      <c r="M1386" s="193" t="s">
        <v>8286</v>
      </c>
      <c r="N1386" s="238" t="s">
        <v>7848</v>
      </c>
      <c r="O1386" s="238" t="s">
        <v>8287</v>
      </c>
      <c r="P1386" s="238" t="s">
        <v>7376</v>
      </c>
      <c r="Q1386" s="238"/>
      <c r="R1386" s="238" t="s">
        <v>8183</v>
      </c>
    </row>
    <row r="1387" spans="1:18" s="7" customFormat="1" ht="11.25" x14ac:dyDescent="0.2">
      <c r="A1387" s="249" t="s">
        <v>8323</v>
      </c>
      <c r="B1387" s="238" t="s">
        <v>8184</v>
      </c>
      <c r="C1387" s="238" t="s">
        <v>8185</v>
      </c>
      <c r="D1387" s="238" t="s">
        <v>7132</v>
      </c>
      <c r="E1387" s="238">
        <v>1095813812</v>
      </c>
      <c r="F1387" s="195">
        <v>80</v>
      </c>
      <c r="G1387" s="239">
        <v>43312</v>
      </c>
      <c r="H1387" s="195" t="s">
        <v>27</v>
      </c>
      <c r="I1387" s="256" t="s">
        <v>8288</v>
      </c>
      <c r="J1387" s="193">
        <v>3195593449</v>
      </c>
      <c r="K1387" s="238" t="s">
        <v>7658</v>
      </c>
      <c r="L1387" s="238" t="s">
        <v>6728</v>
      </c>
      <c r="M1387" s="193" t="s">
        <v>8289</v>
      </c>
      <c r="N1387" s="238" t="s">
        <v>7876</v>
      </c>
      <c r="O1387" s="238" t="s">
        <v>7251</v>
      </c>
      <c r="P1387" s="238" t="s">
        <v>7135</v>
      </c>
      <c r="Q1387" s="238"/>
      <c r="R1387" s="238" t="s">
        <v>8186</v>
      </c>
    </row>
    <row r="1388" spans="1:18" s="7" customFormat="1" ht="11.25" x14ac:dyDescent="0.2">
      <c r="A1388" s="249" t="s">
        <v>8324</v>
      </c>
      <c r="B1388" s="238" t="s">
        <v>8187</v>
      </c>
      <c r="C1388" s="238" t="s">
        <v>8188</v>
      </c>
      <c r="D1388" s="238" t="s">
        <v>7132</v>
      </c>
      <c r="E1388" s="238">
        <v>1101597130</v>
      </c>
      <c r="F1388" s="195">
        <v>80</v>
      </c>
      <c r="G1388" s="239">
        <v>43312</v>
      </c>
      <c r="H1388" s="195" t="s">
        <v>27</v>
      </c>
      <c r="I1388" s="256" t="s">
        <v>8290</v>
      </c>
      <c r="J1388" s="193" t="s">
        <v>8291</v>
      </c>
      <c r="K1388" s="238" t="s">
        <v>7658</v>
      </c>
      <c r="L1388" s="238" t="s">
        <v>8292</v>
      </c>
      <c r="M1388" s="193" t="s">
        <v>8293</v>
      </c>
      <c r="N1388" s="238" t="s">
        <v>7876</v>
      </c>
      <c r="O1388" s="238" t="s">
        <v>7322</v>
      </c>
      <c r="P1388" s="238" t="s">
        <v>7313</v>
      </c>
      <c r="Q1388" s="238"/>
      <c r="R1388" s="238" t="s">
        <v>8189</v>
      </c>
    </row>
    <row r="1389" spans="1:18" s="7" customFormat="1" ht="11.25" x14ac:dyDescent="0.2">
      <c r="A1389" s="249" t="s">
        <v>8446</v>
      </c>
      <c r="B1389" s="238" t="s">
        <v>8190</v>
      </c>
      <c r="C1389" s="238" t="s">
        <v>8191</v>
      </c>
      <c r="D1389" s="238" t="s">
        <v>7132</v>
      </c>
      <c r="E1389" s="238">
        <v>1095945303</v>
      </c>
      <c r="F1389" s="195">
        <v>80</v>
      </c>
      <c r="G1389" s="239">
        <v>43312</v>
      </c>
      <c r="H1389" s="195" t="s">
        <v>14</v>
      </c>
      <c r="I1389" s="256" t="s">
        <v>8294</v>
      </c>
      <c r="J1389" s="193" t="s">
        <v>8295</v>
      </c>
      <c r="K1389" s="238" t="s">
        <v>7659</v>
      </c>
      <c r="L1389" s="238"/>
      <c r="M1389" s="193"/>
      <c r="N1389" s="238"/>
      <c r="O1389" s="238"/>
      <c r="P1389" s="238" t="s">
        <v>7135</v>
      </c>
      <c r="Q1389" s="238" t="s">
        <v>0</v>
      </c>
      <c r="R1389" s="238" t="s">
        <v>8671</v>
      </c>
    </row>
    <row r="1390" spans="1:18" s="7" customFormat="1" ht="11.25" x14ac:dyDescent="0.2">
      <c r="A1390" s="249" t="s">
        <v>8447</v>
      </c>
      <c r="B1390" s="238" t="s">
        <v>8192</v>
      </c>
      <c r="C1390" s="238" t="s">
        <v>8193</v>
      </c>
      <c r="D1390" s="238" t="s">
        <v>7131</v>
      </c>
      <c r="E1390" s="238">
        <v>1095821303</v>
      </c>
      <c r="F1390" s="195">
        <v>80</v>
      </c>
      <c r="G1390" s="239">
        <v>43312</v>
      </c>
      <c r="H1390" s="195" t="s">
        <v>27</v>
      </c>
      <c r="I1390" s="256" t="s">
        <v>8296</v>
      </c>
      <c r="J1390" s="193">
        <v>3012651558</v>
      </c>
      <c r="K1390" s="238" t="s">
        <v>7658</v>
      </c>
      <c r="L1390" s="238" t="s">
        <v>8297</v>
      </c>
      <c r="M1390" s="193">
        <v>4432570</v>
      </c>
      <c r="N1390" s="238" t="s">
        <v>7845</v>
      </c>
      <c r="O1390" s="238" t="s">
        <v>8298</v>
      </c>
      <c r="P1390" s="238" t="s">
        <v>8158</v>
      </c>
      <c r="Q1390" s="238"/>
      <c r="R1390" s="238" t="s">
        <v>8670</v>
      </c>
    </row>
    <row r="1391" spans="1:18" s="16" customFormat="1" x14ac:dyDescent="0.2">
      <c r="A1391" s="249" t="s">
        <v>8448</v>
      </c>
      <c r="B1391" s="306" t="s">
        <v>8312</v>
      </c>
      <c r="C1391" s="306" t="s">
        <v>8313</v>
      </c>
      <c r="D1391" s="306" t="s">
        <v>7131</v>
      </c>
      <c r="E1391" s="306">
        <v>1095818893</v>
      </c>
      <c r="F1391" s="260">
        <v>81</v>
      </c>
      <c r="G1391" s="261">
        <v>43357</v>
      </c>
      <c r="H1391" s="260" t="s">
        <v>27</v>
      </c>
      <c r="I1391" s="264" t="s">
        <v>8314</v>
      </c>
      <c r="J1391" s="259">
        <v>3016988357</v>
      </c>
      <c r="K1391" s="306" t="s">
        <v>7658</v>
      </c>
      <c r="L1391" s="306" t="s">
        <v>8315</v>
      </c>
      <c r="M1391" s="259" t="s">
        <v>8316</v>
      </c>
      <c r="N1391" s="306" t="s">
        <v>8318</v>
      </c>
      <c r="O1391" s="306" t="s">
        <v>8317</v>
      </c>
      <c r="P1391" s="306" t="s">
        <v>7376</v>
      </c>
      <c r="Q1391" s="306" t="s">
        <v>8315</v>
      </c>
      <c r="R1391" s="306" t="s">
        <v>8349</v>
      </c>
    </row>
    <row r="1392" spans="1:18" s="16" customFormat="1" x14ac:dyDescent="0.2">
      <c r="A1392" s="249" t="s">
        <v>8449</v>
      </c>
      <c r="B1392" s="306" t="s">
        <v>8325</v>
      </c>
      <c r="C1392" s="306" t="s">
        <v>8326</v>
      </c>
      <c r="D1392" s="306" t="s">
        <v>7132</v>
      </c>
      <c r="E1392" s="306">
        <v>1098792524</v>
      </c>
      <c r="F1392" s="260">
        <v>81</v>
      </c>
      <c r="G1392" s="261">
        <v>43357</v>
      </c>
      <c r="H1392" s="260" t="s">
        <v>27</v>
      </c>
      <c r="I1392" s="264" t="s">
        <v>8327</v>
      </c>
      <c r="J1392" s="259" t="s">
        <v>8328</v>
      </c>
      <c r="K1392" s="306" t="s">
        <v>7658</v>
      </c>
      <c r="L1392" s="306" t="s">
        <v>8329</v>
      </c>
      <c r="M1392" s="259" t="s">
        <v>8330</v>
      </c>
      <c r="N1392" s="306" t="s">
        <v>7845</v>
      </c>
      <c r="O1392" s="306" t="s">
        <v>8331</v>
      </c>
      <c r="P1392" s="306" t="s">
        <v>7313</v>
      </c>
      <c r="Q1392" s="306" t="s">
        <v>8332</v>
      </c>
      <c r="R1392" s="306" t="s">
        <v>8350</v>
      </c>
    </row>
    <row r="1393" spans="1:18" s="16" customFormat="1" x14ac:dyDescent="0.2">
      <c r="A1393" s="249" t="s">
        <v>8450</v>
      </c>
      <c r="B1393" s="306" t="s">
        <v>8333</v>
      </c>
      <c r="C1393" s="306" t="s">
        <v>8334</v>
      </c>
      <c r="D1393" s="306" t="s">
        <v>7132</v>
      </c>
      <c r="E1393" s="306">
        <v>1095952656</v>
      </c>
      <c r="F1393" s="260">
        <v>81</v>
      </c>
      <c r="G1393" s="261">
        <v>43357</v>
      </c>
      <c r="H1393" s="260" t="s">
        <v>14</v>
      </c>
      <c r="I1393" s="264" t="s">
        <v>8335</v>
      </c>
      <c r="J1393" s="259" t="s">
        <v>8340</v>
      </c>
      <c r="K1393" s="306" t="s">
        <v>7659</v>
      </c>
      <c r="L1393" s="306"/>
      <c r="M1393" s="259"/>
      <c r="N1393" s="306"/>
      <c r="O1393" s="306"/>
      <c r="P1393" s="306" t="s">
        <v>8336</v>
      </c>
      <c r="Q1393" s="306"/>
      <c r="R1393" s="306" t="s">
        <v>8672</v>
      </c>
    </row>
    <row r="1394" spans="1:18" s="16" customFormat="1" x14ac:dyDescent="0.2">
      <c r="A1394" s="249" t="s">
        <v>8451</v>
      </c>
      <c r="B1394" s="306" t="s">
        <v>8337</v>
      </c>
      <c r="C1394" s="306" t="s">
        <v>8338</v>
      </c>
      <c r="D1394" s="306" t="s">
        <v>7132</v>
      </c>
      <c r="E1394" s="306">
        <v>1095951445</v>
      </c>
      <c r="F1394" s="260">
        <v>81</v>
      </c>
      <c r="G1394" s="261">
        <v>43357</v>
      </c>
      <c r="H1394" s="260" t="s">
        <v>14</v>
      </c>
      <c r="I1394" s="264" t="s">
        <v>8339</v>
      </c>
      <c r="J1394" s="259" t="s">
        <v>8341</v>
      </c>
      <c r="K1394" s="306" t="s">
        <v>7659</v>
      </c>
      <c r="L1394" s="306"/>
      <c r="M1394" s="259"/>
      <c r="N1394" s="306"/>
      <c r="O1394" s="306"/>
      <c r="P1394" s="306" t="s">
        <v>7313</v>
      </c>
      <c r="Q1394" s="306"/>
      <c r="R1394" s="306" t="s">
        <v>8672</v>
      </c>
    </row>
    <row r="1395" spans="1:18" s="16" customFormat="1" x14ac:dyDescent="0.2">
      <c r="A1395" s="249" t="s">
        <v>8452</v>
      </c>
      <c r="B1395" s="306" t="s">
        <v>8342</v>
      </c>
      <c r="C1395" s="306" t="s">
        <v>8343</v>
      </c>
      <c r="D1395" s="306" t="s">
        <v>7132</v>
      </c>
      <c r="E1395" s="306">
        <v>63558934</v>
      </c>
      <c r="F1395" s="260">
        <v>81</v>
      </c>
      <c r="G1395" s="261">
        <v>43357</v>
      </c>
      <c r="H1395" s="260" t="s">
        <v>27</v>
      </c>
      <c r="I1395" s="264" t="s">
        <v>8344</v>
      </c>
      <c r="J1395" s="259" t="s">
        <v>8345</v>
      </c>
      <c r="K1395" s="306" t="s">
        <v>7658</v>
      </c>
      <c r="L1395" s="306" t="s">
        <v>6074</v>
      </c>
      <c r="M1395" s="259">
        <v>65500655</v>
      </c>
      <c r="N1395" s="306" t="s">
        <v>7845</v>
      </c>
      <c r="O1395" s="306"/>
      <c r="P1395" s="306" t="s">
        <v>7376</v>
      </c>
      <c r="Q1395" s="306" t="s">
        <v>8124</v>
      </c>
      <c r="R1395" s="306" t="s">
        <v>8349</v>
      </c>
    </row>
    <row r="1396" spans="1:18" s="16" customFormat="1" x14ac:dyDescent="0.2">
      <c r="A1396" s="249" t="s">
        <v>8453</v>
      </c>
      <c r="B1396" s="306" t="s">
        <v>8346</v>
      </c>
      <c r="C1396" s="306" t="s">
        <v>8347</v>
      </c>
      <c r="D1396" s="306" t="s">
        <v>7132</v>
      </c>
      <c r="E1396" s="306">
        <v>63563035</v>
      </c>
      <c r="F1396" s="260">
        <v>81</v>
      </c>
      <c r="G1396" s="261">
        <v>43357</v>
      </c>
      <c r="H1396" s="260" t="s">
        <v>14</v>
      </c>
      <c r="I1396" s="264" t="s">
        <v>8348</v>
      </c>
      <c r="J1396" s="259">
        <v>3223204689</v>
      </c>
      <c r="K1396" s="306" t="s">
        <v>7659</v>
      </c>
      <c r="L1396" s="306"/>
      <c r="M1396" s="259"/>
      <c r="N1396" s="306"/>
      <c r="O1396" s="306"/>
      <c r="P1396" s="306" t="s">
        <v>7376</v>
      </c>
      <c r="Q1396" s="306"/>
      <c r="R1396" s="306" t="s">
        <v>8349</v>
      </c>
    </row>
    <row r="1397" spans="1:18" s="16" customFormat="1" x14ac:dyDescent="0.2">
      <c r="A1397" s="249" t="s">
        <v>8457</v>
      </c>
      <c r="B1397" s="238" t="s">
        <v>8545</v>
      </c>
      <c r="C1397" s="238" t="s">
        <v>6293</v>
      </c>
      <c r="D1397" s="238" t="s">
        <v>7132</v>
      </c>
      <c r="E1397" s="238">
        <v>1095800787</v>
      </c>
      <c r="F1397" s="257">
        <v>82</v>
      </c>
      <c r="G1397" s="239">
        <v>43417</v>
      </c>
      <c r="H1397" s="195" t="s">
        <v>27</v>
      </c>
      <c r="I1397" s="325" t="s">
        <v>8586</v>
      </c>
      <c r="J1397" s="193">
        <v>3004867273</v>
      </c>
      <c r="K1397" s="238" t="s">
        <v>7658</v>
      </c>
      <c r="L1397" s="238" t="s">
        <v>8546</v>
      </c>
      <c r="M1397" s="193" t="s">
        <v>8547</v>
      </c>
      <c r="N1397" s="238"/>
      <c r="O1397" s="238" t="s">
        <v>8548</v>
      </c>
      <c r="P1397" s="238" t="s">
        <v>7376</v>
      </c>
      <c r="Q1397" s="238"/>
      <c r="R1397" s="238"/>
    </row>
    <row r="1398" spans="1:18" s="16" customFormat="1" x14ac:dyDescent="0.2">
      <c r="A1398" s="249" t="s">
        <v>8458</v>
      </c>
      <c r="B1398" s="238" t="s">
        <v>8557</v>
      </c>
      <c r="C1398" s="238" t="s">
        <v>8558</v>
      </c>
      <c r="D1398" s="238" t="s">
        <v>7131</v>
      </c>
      <c r="E1398" s="238">
        <v>1098665984</v>
      </c>
      <c r="F1398" s="257">
        <v>82</v>
      </c>
      <c r="G1398" s="239">
        <f t="shared" ref="G1398:G1405" si="0">+G1397</f>
        <v>43417</v>
      </c>
      <c r="H1398" s="195" t="s">
        <v>27</v>
      </c>
      <c r="I1398" s="325" t="s">
        <v>8587</v>
      </c>
      <c r="J1398" s="193">
        <v>3107564105</v>
      </c>
      <c r="K1398" s="238" t="s">
        <v>7658</v>
      </c>
      <c r="L1398" s="238" t="s">
        <v>8559</v>
      </c>
      <c r="M1398" s="193">
        <v>3208899800</v>
      </c>
      <c r="N1398" s="238"/>
      <c r="O1398" s="238" t="s">
        <v>8507</v>
      </c>
      <c r="P1398" s="238" t="s">
        <v>7376</v>
      </c>
      <c r="Q1398" s="238"/>
      <c r="R1398" s="238"/>
    </row>
    <row r="1399" spans="1:18" s="16" customFormat="1" x14ac:dyDescent="0.2">
      <c r="A1399" s="249" t="s">
        <v>8459</v>
      </c>
      <c r="B1399" s="238" t="s">
        <v>8560</v>
      </c>
      <c r="C1399" s="238" t="s">
        <v>8561</v>
      </c>
      <c r="D1399" s="238" t="s">
        <v>7132</v>
      </c>
      <c r="E1399" s="238">
        <v>1098641293</v>
      </c>
      <c r="F1399" s="257">
        <v>82</v>
      </c>
      <c r="G1399" s="239">
        <f t="shared" si="0"/>
        <v>43417</v>
      </c>
      <c r="H1399" s="195" t="s">
        <v>14</v>
      </c>
      <c r="I1399" s="325" t="s">
        <v>8588</v>
      </c>
      <c r="J1399" s="193">
        <v>3185232315</v>
      </c>
      <c r="K1399" s="238" t="s">
        <v>7659</v>
      </c>
      <c r="L1399" s="238"/>
      <c r="M1399" s="193"/>
      <c r="N1399" s="238"/>
      <c r="O1399" s="238"/>
      <c r="P1399" s="238"/>
      <c r="Q1399" s="238"/>
      <c r="R1399" s="238"/>
    </row>
    <row r="1400" spans="1:18" s="16" customFormat="1" x14ac:dyDescent="0.2">
      <c r="A1400" s="249" t="s">
        <v>8460</v>
      </c>
      <c r="B1400" s="238" t="s">
        <v>8562</v>
      </c>
      <c r="C1400" s="238" t="s">
        <v>8563</v>
      </c>
      <c r="D1400" s="238" t="s">
        <v>7132</v>
      </c>
      <c r="E1400" s="238">
        <v>1095803098</v>
      </c>
      <c r="F1400" s="257">
        <v>82</v>
      </c>
      <c r="G1400" s="239">
        <f t="shared" si="0"/>
        <v>43417</v>
      </c>
      <c r="H1400" s="195" t="s">
        <v>27</v>
      </c>
      <c r="I1400" s="325" t="s">
        <v>8589</v>
      </c>
      <c r="J1400" s="193">
        <v>3045594442</v>
      </c>
      <c r="K1400" s="238" t="s">
        <v>7658</v>
      </c>
      <c r="L1400" s="238" t="s">
        <v>8564</v>
      </c>
      <c r="M1400" s="193">
        <v>3045594442</v>
      </c>
      <c r="N1400" s="238"/>
      <c r="O1400" s="238" t="s">
        <v>7791</v>
      </c>
      <c r="P1400" s="238"/>
      <c r="Q1400" s="238"/>
      <c r="R1400" s="238"/>
    </row>
    <row r="1401" spans="1:18" s="16" customFormat="1" x14ac:dyDescent="0.2">
      <c r="A1401" s="249" t="s">
        <v>8461</v>
      </c>
      <c r="B1401" s="238" t="s">
        <v>8565</v>
      </c>
      <c r="C1401" s="238" t="s">
        <v>8566</v>
      </c>
      <c r="D1401" s="238" t="s">
        <v>7132</v>
      </c>
      <c r="E1401" s="238">
        <v>1098151778</v>
      </c>
      <c r="F1401" s="257">
        <v>82</v>
      </c>
      <c r="G1401" s="239">
        <f t="shared" si="0"/>
        <v>43417</v>
      </c>
      <c r="H1401" s="195" t="s">
        <v>14</v>
      </c>
      <c r="I1401" s="325" t="s">
        <v>8590</v>
      </c>
      <c r="J1401" s="193">
        <v>3177180793</v>
      </c>
      <c r="K1401" s="238" t="s">
        <v>7659</v>
      </c>
      <c r="L1401" s="238"/>
      <c r="M1401" s="193"/>
      <c r="N1401" s="238"/>
      <c r="O1401" s="238"/>
      <c r="P1401" s="238"/>
      <c r="Q1401" s="238"/>
      <c r="R1401" s="238"/>
    </row>
    <row r="1402" spans="1:18" s="16" customFormat="1" x14ac:dyDescent="0.2">
      <c r="A1402" s="249" t="s">
        <v>8462</v>
      </c>
      <c r="B1402" s="238" t="s">
        <v>8567</v>
      </c>
      <c r="C1402" s="238" t="s">
        <v>8568</v>
      </c>
      <c r="D1402" s="238" t="s">
        <v>7131</v>
      </c>
      <c r="E1402" s="238">
        <v>1095820023</v>
      </c>
      <c r="F1402" s="257">
        <v>82</v>
      </c>
      <c r="G1402" s="239">
        <f t="shared" si="0"/>
        <v>43417</v>
      </c>
      <c r="H1402" s="195" t="s">
        <v>27</v>
      </c>
      <c r="I1402" s="325" t="s">
        <v>8591</v>
      </c>
      <c r="J1402" s="193">
        <v>3223735268</v>
      </c>
      <c r="K1402" s="238" t="s">
        <v>7658</v>
      </c>
      <c r="L1402" s="238" t="s">
        <v>8569</v>
      </c>
      <c r="M1402" s="193">
        <v>6332222</v>
      </c>
      <c r="N1402" s="238"/>
      <c r="O1402" s="238" t="s">
        <v>7791</v>
      </c>
      <c r="P1402" s="238" t="s">
        <v>8570</v>
      </c>
      <c r="Q1402" s="238"/>
      <c r="R1402" s="238"/>
    </row>
    <row r="1403" spans="1:18" s="16" customFormat="1" x14ac:dyDescent="0.2">
      <c r="A1403" s="249" t="s">
        <v>8463</v>
      </c>
      <c r="B1403" s="238" t="s">
        <v>8571</v>
      </c>
      <c r="C1403" s="238" t="s">
        <v>8572</v>
      </c>
      <c r="D1403" s="238" t="s">
        <v>7131</v>
      </c>
      <c r="E1403" s="238">
        <v>1098799098</v>
      </c>
      <c r="F1403" s="257">
        <v>82</v>
      </c>
      <c r="G1403" s="239">
        <f t="shared" si="0"/>
        <v>43417</v>
      </c>
      <c r="H1403" s="195" t="s">
        <v>27</v>
      </c>
      <c r="I1403" s="325" t="s">
        <v>8592</v>
      </c>
      <c r="J1403" s="193">
        <v>3153805958</v>
      </c>
      <c r="K1403" s="238" t="s">
        <v>7658</v>
      </c>
      <c r="L1403" s="238" t="s">
        <v>8573</v>
      </c>
      <c r="M1403" s="193">
        <v>6516000</v>
      </c>
      <c r="N1403" s="238"/>
      <c r="O1403" s="238" t="s">
        <v>8574</v>
      </c>
      <c r="P1403" s="238" t="s">
        <v>8570</v>
      </c>
      <c r="Q1403" s="238"/>
      <c r="R1403" s="238"/>
    </row>
    <row r="1404" spans="1:18" s="16" customFormat="1" x14ac:dyDescent="0.2">
      <c r="A1404" s="249" t="s">
        <v>8464</v>
      </c>
      <c r="B1404" s="238" t="s">
        <v>8575</v>
      </c>
      <c r="C1404" s="238" t="s">
        <v>8576</v>
      </c>
      <c r="D1404" s="238" t="s">
        <v>7132</v>
      </c>
      <c r="E1404" s="238">
        <v>1100894867</v>
      </c>
      <c r="F1404" s="257">
        <v>82</v>
      </c>
      <c r="G1404" s="239">
        <f t="shared" si="0"/>
        <v>43417</v>
      </c>
      <c r="H1404" s="195" t="s">
        <v>27</v>
      </c>
      <c r="I1404" s="325" t="s">
        <v>8593</v>
      </c>
      <c r="J1404" s="193">
        <v>3166977802</v>
      </c>
      <c r="K1404" s="238" t="s">
        <v>7658</v>
      </c>
      <c r="L1404" s="238" t="s">
        <v>5724</v>
      </c>
      <c r="M1404" s="193" t="s">
        <v>8577</v>
      </c>
      <c r="N1404" s="238"/>
      <c r="O1404" s="238" t="s">
        <v>7791</v>
      </c>
      <c r="P1404" s="238" t="s">
        <v>8570</v>
      </c>
      <c r="Q1404" s="238"/>
      <c r="R1404" s="238"/>
    </row>
    <row r="1405" spans="1:18" s="16" customFormat="1" x14ac:dyDescent="0.2">
      <c r="A1405" s="249" t="s">
        <v>8465</v>
      </c>
      <c r="B1405" s="238" t="s">
        <v>8578</v>
      </c>
      <c r="C1405" s="238" t="s">
        <v>8579</v>
      </c>
      <c r="D1405" s="238" t="s">
        <v>7131</v>
      </c>
      <c r="E1405" s="238">
        <v>1098799522</v>
      </c>
      <c r="F1405" s="257">
        <v>82</v>
      </c>
      <c r="G1405" s="239">
        <f t="shared" si="0"/>
        <v>43417</v>
      </c>
      <c r="H1405" s="195" t="s">
        <v>14</v>
      </c>
      <c r="I1405" s="325" t="s">
        <v>8594</v>
      </c>
      <c r="J1405" s="193">
        <v>3133149420</v>
      </c>
      <c r="K1405" s="238" t="s">
        <v>7659</v>
      </c>
      <c r="L1405" s="238"/>
      <c r="M1405" s="193"/>
      <c r="N1405" s="238"/>
      <c r="O1405" s="238"/>
      <c r="P1405" s="238" t="s">
        <v>8570</v>
      </c>
      <c r="Q1405" s="238"/>
      <c r="R1405" s="238"/>
    </row>
    <row r="1406" spans="1:18" s="117" customFormat="1" ht="11.25" x14ac:dyDescent="0.2">
      <c r="A1406" s="249" t="s">
        <v>8466</v>
      </c>
      <c r="B1406" s="318" t="s">
        <v>8499</v>
      </c>
      <c r="C1406" s="318" t="s">
        <v>6076</v>
      </c>
      <c r="D1406" s="318" t="s">
        <v>7132</v>
      </c>
      <c r="E1406" s="318">
        <v>1101694415</v>
      </c>
      <c r="F1406" s="319">
        <v>83</v>
      </c>
      <c r="G1406" s="320">
        <f>+G1407</f>
        <v>43446</v>
      </c>
      <c r="H1406" s="319" t="s">
        <v>27</v>
      </c>
      <c r="I1406" s="326" t="s">
        <v>8604</v>
      </c>
      <c r="J1406" s="327">
        <v>3506240760</v>
      </c>
      <c r="K1406" s="318" t="s">
        <v>7658</v>
      </c>
      <c r="L1406" s="318" t="s">
        <v>8541</v>
      </c>
      <c r="M1406" s="327">
        <v>6707027</v>
      </c>
      <c r="N1406" s="318"/>
      <c r="O1406" s="318" t="s">
        <v>8542</v>
      </c>
      <c r="P1406" s="318" t="s">
        <v>8485</v>
      </c>
      <c r="Q1406" s="318"/>
      <c r="R1406" s="318"/>
    </row>
    <row r="1407" spans="1:18" s="117" customFormat="1" ht="11.25" x14ac:dyDescent="0.2">
      <c r="A1407" s="249" t="s">
        <v>8467</v>
      </c>
      <c r="B1407" s="318" t="s">
        <v>8454</v>
      </c>
      <c r="C1407" s="318" t="s">
        <v>8455</v>
      </c>
      <c r="D1407" s="318" t="s">
        <v>7132</v>
      </c>
      <c r="E1407" s="318">
        <v>1100894693</v>
      </c>
      <c r="F1407" s="319">
        <f t="shared" ref="F1407:F1427" si="1">+F1406</f>
        <v>83</v>
      </c>
      <c r="G1407" s="320">
        <v>43446</v>
      </c>
      <c r="H1407" s="319" t="s">
        <v>14</v>
      </c>
      <c r="I1407" s="326" t="s">
        <v>8609</v>
      </c>
      <c r="J1407" s="327">
        <v>3112521307</v>
      </c>
      <c r="K1407" s="318" t="s">
        <v>7659</v>
      </c>
      <c r="L1407" s="318"/>
      <c r="M1407" s="327"/>
      <c r="N1407" s="318"/>
      <c r="O1407" s="318"/>
      <c r="P1407" s="318" t="s">
        <v>8456</v>
      </c>
      <c r="Q1407" s="318"/>
      <c r="R1407" s="318"/>
    </row>
    <row r="1408" spans="1:18" s="117" customFormat="1" ht="11.25" x14ac:dyDescent="0.2">
      <c r="A1408" s="249" t="s">
        <v>8468</v>
      </c>
      <c r="B1408" s="318" t="s">
        <v>8481</v>
      </c>
      <c r="C1408" s="318" t="s">
        <v>8482</v>
      </c>
      <c r="D1408" s="318" t="s">
        <v>7132</v>
      </c>
      <c r="E1408" s="318">
        <v>1098770571</v>
      </c>
      <c r="F1408" s="319">
        <f t="shared" si="1"/>
        <v>83</v>
      </c>
      <c r="G1408" s="320">
        <f t="shared" ref="G1408:G1427" si="2">+G1407</f>
        <v>43446</v>
      </c>
      <c r="H1408" s="319" t="s">
        <v>27</v>
      </c>
      <c r="I1408" s="326" t="s">
        <v>8603</v>
      </c>
      <c r="J1408" s="327">
        <v>3108863826</v>
      </c>
      <c r="K1408" s="318" t="s">
        <v>7659</v>
      </c>
      <c r="L1408" s="318"/>
      <c r="M1408" s="327"/>
      <c r="N1408" s="318"/>
      <c r="O1408" s="318"/>
      <c r="P1408" s="318" t="s">
        <v>8456</v>
      </c>
      <c r="Q1408" s="318"/>
      <c r="R1408" s="318"/>
    </row>
    <row r="1409" spans="1:19" s="117" customFormat="1" ht="11.25" x14ac:dyDescent="0.2">
      <c r="A1409" s="249" t="s">
        <v>8491</v>
      </c>
      <c r="B1409" s="318" t="s">
        <v>8469</v>
      </c>
      <c r="C1409" s="318" t="s">
        <v>8470</v>
      </c>
      <c r="D1409" s="318" t="s">
        <v>7132</v>
      </c>
      <c r="E1409" s="318">
        <v>1098770057</v>
      </c>
      <c r="F1409" s="319">
        <f t="shared" si="1"/>
        <v>83</v>
      </c>
      <c r="G1409" s="320">
        <f t="shared" si="2"/>
        <v>43446</v>
      </c>
      <c r="H1409" s="319" t="s">
        <v>14</v>
      </c>
      <c r="I1409" s="326" t="s">
        <v>8611</v>
      </c>
      <c r="J1409" s="327">
        <v>3105833366</v>
      </c>
      <c r="K1409" s="318" t="s">
        <v>7659</v>
      </c>
      <c r="L1409" s="318"/>
      <c r="M1409" s="327"/>
      <c r="N1409" s="318"/>
      <c r="O1409" s="318"/>
      <c r="P1409" s="318" t="s">
        <v>8456</v>
      </c>
      <c r="Q1409" s="318"/>
      <c r="R1409" s="318"/>
    </row>
    <row r="1410" spans="1:19" s="117" customFormat="1" ht="11.25" x14ac:dyDescent="0.2">
      <c r="A1410" s="249" t="s">
        <v>8492</v>
      </c>
      <c r="B1410" s="318" t="s">
        <v>8479</v>
      </c>
      <c r="C1410" s="318" t="s">
        <v>8480</v>
      </c>
      <c r="D1410" s="318" t="s">
        <v>7132</v>
      </c>
      <c r="E1410" s="318">
        <v>1098798008</v>
      </c>
      <c r="F1410" s="319">
        <f t="shared" si="1"/>
        <v>83</v>
      </c>
      <c r="G1410" s="320">
        <f t="shared" si="2"/>
        <v>43446</v>
      </c>
      <c r="H1410" s="319" t="s">
        <v>14</v>
      </c>
      <c r="I1410" s="326" t="s">
        <v>8602</v>
      </c>
      <c r="J1410" s="327">
        <v>3166762271</v>
      </c>
      <c r="K1410" s="318" t="s">
        <v>7659</v>
      </c>
      <c r="L1410" s="318"/>
      <c r="M1410" s="327"/>
      <c r="N1410" s="318"/>
      <c r="O1410" s="318"/>
      <c r="P1410" s="318" t="s">
        <v>8456</v>
      </c>
      <c r="Q1410" s="318"/>
      <c r="R1410" s="318"/>
    </row>
    <row r="1411" spans="1:19" s="117" customFormat="1" ht="11.25" x14ac:dyDescent="0.2">
      <c r="A1411" s="249" t="s">
        <v>8493</v>
      </c>
      <c r="B1411" s="318" t="s">
        <v>8504</v>
      </c>
      <c r="C1411" s="318" t="s">
        <v>8505</v>
      </c>
      <c r="D1411" s="318" t="s">
        <v>7132</v>
      </c>
      <c r="E1411" s="318">
        <v>1098746448</v>
      </c>
      <c r="F1411" s="319">
        <f t="shared" si="1"/>
        <v>83</v>
      </c>
      <c r="G1411" s="320">
        <f t="shared" si="2"/>
        <v>43446</v>
      </c>
      <c r="H1411" s="319" t="s">
        <v>27</v>
      </c>
      <c r="I1411" s="326" t="s">
        <v>8610</v>
      </c>
      <c r="J1411" s="327">
        <v>3013118070</v>
      </c>
      <c r="K1411" s="318" t="s">
        <v>7658</v>
      </c>
      <c r="L1411" s="318" t="s">
        <v>8506</v>
      </c>
      <c r="M1411" s="327">
        <v>6970100</v>
      </c>
      <c r="N1411" s="318" t="s">
        <v>7846</v>
      </c>
      <c r="O1411" s="318" t="s">
        <v>8507</v>
      </c>
      <c r="P1411" s="318" t="s">
        <v>7376</v>
      </c>
      <c r="Q1411" s="318"/>
      <c r="R1411" s="318"/>
    </row>
    <row r="1412" spans="1:19" s="117" customFormat="1" x14ac:dyDescent="0.2">
      <c r="A1412" s="249" t="s">
        <v>8494</v>
      </c>
      <c r="B1412" s="318" t="s">
        <v>8517</v>
      </c>
      <c r="C1412" s="318" t="s">
        <v>8518</v>
      </c>
      <c r="D1412" s="318" t="s">
        <v>7132</v>
      </c>
      <c r="E1412" s="318">
        <v>1095821293</v>
      </c>
      <c r="F1412" s="319">
        <f t="shared" si="1"/>
        <v>83</v>
      </c>
      <c r="G1412" s="320">
        <f t="shared" si="2"/>
        <v>43446</v>
      </c>
      <c r="H1412" s="319" t="s">
        <v>14</v>
      </c>
      <c r="I1412" s="326" t="s">
        <v>8598</v>
      </c>
      <c r="J1412" s="327">
        <v>3142791797</v>
      </c>
      <c r="K1412" s="318" t="s">
        <v>7659</v>
      </c>
      <c r="L1412" s="318"/>
      <c r="M1412" s="327"/>
      <c r="N1412" s="318"/>
      <c r="O1412" s="318"/>
      <c r="P1412" s="321" t="s">
        <v>8155</v>
      </c>
      <c r="Q1412" s="322"/>
      <c r="R1412" s="322"/>
      <c r="S1412" s="1"/>
    </row>
    <row r="1413" spans="1:19" s="117" customFormat="1" ht="11.25" x14ac:dyDescent="0.2">
      <c r="A1413" s="249" t="s">
        <v>8495</v>
      </c>
      <c r="B1413" s="318" t="s">
        <v>8502</v>
      </c>
      <c r="C1413" s="318" t="s">
        <v>8503</v>
      </c>
      <c r="D1413" s="318" t="s">
        <v>7132</v>
      </c>
      <c r="E1413" s="318">
        <v>1098646192</v>
      </c>
      <c r="F1413" s="319">
        <f t="shared" si="1"/>
        <v>83</v>
      </c>
      <c r="G1413" s="320">
        <f t="shared" si="2"/>
        <v>43446</v>
      </c>
      <c r="H1413" s="319" t="s">
        <v>14</v>
      </c>
      <c r="I1413" s="326" t="s">
        <v>8615</v>
      </c>
      <c r="J1413" s="327">
        <v>3168556077</v>
      </c>
      <c r="K1413" s="318"/>
      <c r="L1413" s="318"/>
      <c r="M1413" s="327"/>
      <c r="N1413" s="318"/>
      <c r="O1413" s="318"/>
      <c r="P1413" s="318" t="s">
        <v>7376</v>
      </c>
      <c r="Q1413" s="318"/>
      <c r="R1413" s="318"/>
    </row>
    <row r="1414" spans="1:19" s="117" customFormat="1" ht="11.25" x14ac:dyDescent="0.2">
      <c r="A1414" s="249" t="s">
        <v>8496</v>
      </c>
      <c r="B1414" s="318" t="s">
        <v>8473</v>
      </c>
      <c r="C1414" s="318" t="s">
        <v>8474</v>
      </c>
      <c r="D1414" s="318" t="s">
        <v>7131</v>
      </c>
      <c r="E1414" s="318">
        <v>1098704864</v>
      </c>
      <c r="F1414" s="319">
        <f t="shared" si="1"/>
        <v>83</v>
      </c>
      <c r="G1414" s="320">
        <f t="shared" si="2"/>
        <v>43446</v>
      </c>
      <c r="H1414" s="319" t="s">
        <v>27</v>
      </c>
      <c r="I1414" s="326" t="s">
        <v>8606</v>
      </c>
      <c r="J1414" s="327">
        <v>3167342006</v>
      </c>
      <c r="K1414" s="318" t="s">
        <v>7658</v>
      </c>
      <c r="L1414" s="318" t="s">
        <v>8527</v>
      </c>
      <c r="M1414" s="327">
        <v>6347315</v>
      </c>
      <c r="N1414" s="318"/>
      <c r="O1414" s="318" t="s">
        <v>8528</v>
      </c>
      <c r="P1414" s="318" t="s">
        <v>8456</v>
      </c>
      <c r="Q1414" s="318"/>
      <c r="R1414" s="318"/>
    </row>
    <row r="1415" spans="1:19" s="117" customFormat="1" ht="11.25" x14ac:dyDescent="0.2">
      <c r="A1415" s="249" t="s">
        <v>8513</v>
      </c>
      <c r="B1415" s="318" t="s">
        <v>8500</v>
      </c>
      <c r="C1415" s="318" t="s">
        <v>8501</v>
      </c>
      <c r="D1415" s="318" t="s">
        <v>7131</v>
      </c>
      <c r="E1415" s="318">
        <v>1098627483</v>
      </c>
      <c r="F1415" s="319">
        <f t="shared" si="1"/>
        <v>83</v>
      </c>
      <c r="G1415" s="320">
        <f t="shared" si="2"/>
        <v>43446</v>
      </c>
      <c r="H1415" s="319" t="s">
        <v>27</v>
      </c>
      <c r="I1415" s="326" t="s">
        <v>8597</v>
      </c>
      <c r="J1415" s="327">
        <v>3183927890</v>
      </c>
      <c r="K1415" s="318" t="s">
        <v>7658</v>
      </c>
      <c r="L1415" s="318" t="s">
        <v>8543</v>
      </c>
      <c r="M1415" s="327">
        <v>6973946</v>
      </c>
      <c r="N1415" s="318"/>
      <c r="O1415" s="318" t="s">
        <v>8544</v>
      </c>
      <c r="P1415" s="318" t="s">
        <v>7376</v>
      </c>
      <c r="Q1415" s="318"/>
      <c r="R1415" s="318"/>
    </row>
    <row r="1416" spans="1:19" s="117" customFormat="1" ht="11.25" x14ac:dyDescent="0.2">
      <c r="A1416" s="249" t="s">
        <v>8514</v>
      </c>
      <c r="B1416" s="318" t="s">
        <v>8497</v>
      </c>
      <c r="C1416" s="318" t="s">
        <v>8498</v>
      </c>
      <c r="D1416" s="318" t="s">
        <v>7132</v>
      </c>
      <c r="E1416" s="318">
        <v>1095932202</v>
      </c>
      <c r="F1416" s="319">
        <f t="shared" si="1"/>
        <v>83</v>
      </c>
      <c r="G1416" s="320">
        <f t="shared" si="2"/>
        <v>43446</v>
      </c>
      <c r="H1416" s="319" t="s">
        <v>27</v>
      </c>
      <c r="I1416" s="326" t="s">
        <v>8601</v>
      </c>
      <c r="J1416" s="327">
        <v>3046399089</v>
      </c>
      <c r="K1416" s="318" t="s">
        <v>7658</v>
      </c>
      <c r="L1416" s="318" t="s">
        <v>8538</v>
      </c>
      <c r="M1416" s="327" t="s">
        <v>8539</v>
      </c>
      <c r="N1416" s="318"/>
      <c r="O1416" s="318" t="s">
        <v>8540</v>
      </c>
      <c r="P1416" s="318" t="s">
        <v>8485</v>
      </c>
      <c r="Q1416" s="318"/>
      <c r="R1416" s="318"/>
    </row>
    <row r="1417" spans="1:19" s="117" customFormat="1" ht="11.25" x14ac:dyDescent="0.2">
      <c r="A1417" s="249" t="s">
        <v>8515</v>
      </c>
      <c r="B1417" s="318" t="s">
        <v>8477</v>
      </c>
      <c r="C1417" s="318" t="s">
        <v>8478</v>
      </c>
      <c r="D1417" s="318" t="s">
        <v>7132</v>
      </c>
      <c r="E1417" s="318">
        <v>1098771340</v>
      </c>
      <c r="F1417" s="319">
        <f t="shared" si="1"/>
        <v>83</v>
      </c>
      <c r="G1417" s="320">
        <f t="shared" si="2"/>
        <v>43446</v>
      </c>
      <c r="H1417" s="319" t="s">
        <v>14</v>
      </c>
      <c r="I1417" s="326" t="s">
        <v>8607</v>
      </c>
      <c r="J1417" s="327">
        <v>3012136384</v>
      </c>
      <c r="K1417" s="318" t="s">
        <v>7874</v>
      </c>
      <c r="L1417" s="318"/>
      <c r="M1417" s="327"/>
      <c r="N1417" s="318"/>
      <c r="O1417" s="318"/>
      <c r="P1417" s="318" t="s">
        <v>8456</v>
      </c>
      <c r="Q1417" s="318"/>
      <c r="R1417" s="318"/>
    </row>
    <row r="1418" spans="1:19" s="117" customFormat="1" ht="11.25" x14ac:dyDescent="0.2">
      <c r="A1418" s="249" t="s">
        <v>8516</v>
      </c>
      <c r="B1418" s="318" t="s">
        <v>8580</v>
      </c>
      <c r="C1418" s="318" t="s">
        <v>8581</v>
      </c>
      <c r="D1418" s="318" t="s">
        <v>7131</v>
      </c>
      <c r="E1418" s="318">
        <v>1018463711</v>
      </c>
      <c r="F1418" s="319">
        <v>83</v>
      </c>
      <c r="G1418" s="320">
        <v>43446</v>
      </c>
      <c r="H1418" s="319" t="s">
        <v>27</v>
      </c>
      <c r="I1418" s="326" t="s">
        <v>8582</v>
      </c>
      <c r="J1418" s="327">
        <v>3002587937</v>
      </c>
      <c r="K1418" s="318" t="s">
        <v>7658</v>
      </c>
      <c r="L1418" s="318" t="s">
        <v>8583</v>
      </c>
      <c r="M1418" s="327"/>
      <c r="N1418" s="318" t="s">
        <v>7846</v>
      </c>
      <c r="O1418" s="318" t="s">
        <v>8584</v>
      </c>
      <c r="P1418" s="318" t="s">
        <v>7135</v>
      </c>
      <c r="Q1418" s="318" t="s">
        <v>7726</v>
      </c>
      <c r="R1418" s="318" t="s">
        <v>8585</v>
      </c>
    </row>
    <row r="1419" spans="1:19" s="117" customFormat="1" ht="12.75" customHeight="1" x14ac:dyDescent="0.2">
      <c r="A1419" s="249" t="s">
        <v>8549</v>
      </c>
      <c r="B1419" s="318" t="s">
        <v>8522</v>
      </c>
      <c r="C1419" s="318" t="s">
        <v>8521</v>
      </c>
      <c r="D1419" s="318" t="s">
        <v>7132</v>
      </c>
      <c r="E1419" s="318">
        <v>63558482</v>
      </c>
      <c r="F1419" s="319">
        <f>+F1417</f>
        <v>83</v>
      </c>
      <c r="G1419" s="320">
        <f>+G1417</f>
        <v>43446</v>
      </c>
      <c r="H1419" s="319" t="s">
        <v>27</v>
      </c>
      <c r="I1419" s="326" t="s">
        <v>8608</v>
      </c>
      <c r="J1419" s="327">
        <v>3187142221</v>
      </c>
      <c r="K1419" s="318" t="s">
        <v>7658</v>
      </c>
      <c r="L1419" s="318" t="s">
        <v>8523</v>
      </c>
      <c r="M1419" s="327" t="s">
        <v>8524</v>
      </c>
      <c r="N1419" s="318"/>
      <c r="O1419" s="318" t="s">
        <v>7360</v>
      </c>
      <c r="P1419" s="321" t="s">
        <v>8158</v>
      </c>
      <c r="Q1419" s="322"/>
      <c r="R1419" s="322"/>
      <c r="S1419" s="1"/>
    </row>
    <row r="1420" spans="1:19" s="117" customFormat="1" ht="11.25" x14ac:dyDescent="0.2">
      <c r="A1420" s="249" t="s">
        <v>8550</v>
      </c>
      <c r="B1420" s="318" t="s">
        <v>8475</v>
      </c>
      <c r="C1420" s="318" t="s">
        <v>8476</v>
      </c>
      <c r="D1420" s="318" t="s">
        <v>7132</v>
      </c>
      <c r="E1420" s="318">
        <v>63550327</v>
      </c>
      <c r="F1420" s="319">
        <f t="shared" si="1"/>
        <v>83</v>
      </c>
      <c r="G1420" s="320">
        <f t="shared" si="2"/>
        <v>43446</v>
      </c>
      <c r="H1420" s="319" t="s">
        <v>27</v>
      </c>
      <c r="I1420" s="326" t="s">
        <v>8600</v>
      </c>
      <c r="J1420" s="327">
        <v>3202261884</v>
      </c>
      <c r="K1420" s="318" t="s">
        <v>7658</v>
      </c>
      <c r="L1420" s="318" t="s">
        <v>8529</v>
      </c>
      <c r="M1420" s="327"/>
      <c r="N1420" s="318"/>
      <c r="O1420" s="318" t="s">
        <v>8530</v>
      </c>
      <c r="P1420" s="318" t="s">
        <v>8456</v>
      </c>
      <c r="Q1420" s="318"/>
      <c r="R1420" s="318"/>
    </row>
    <row r="1421" spans="1:19" s="117" customFormat="1" x14ac:dyDescent="0.2">
      <c r="A1421" s="249" t="s">
        <v>8551</v>
      </c>
      <c r="B1421" s="318" t="s">
        <v>8519</v>
      </c>
      <c r="C1421" s="318" t="s">
        <v>8520</v>
      </c>
      <c r="D1421" s="318" t="s">
        <v>7132</v>
      </c>
      <c r="E1421" s="318">
        <v>1095947655</v>
      </c>
      <c r="F1421" s="319">
        <f t="shared" si="1"/>
        <v>83</v>
      </c>
      <c r="G1421" s="320">
        <f t="shared" si="2"/>
        <v>43446</v>
      </c>
      <c r="H1421" s="319" t="s">
        <v>14</v>
      </c>
      <c r="I1421" s="326" t="s">
        <v>8595</v>
      </c>
      <c r="J1421" s="327">
        <v>3165050789</v>
      </c>
      <c r="K1421" s="318" t="s">
        <v>7659</v>
      </c>
      <c r="L1421" s="318"/>
      <c r="M1421" s="327"/>
      <c r="N1421" s="318"/>
      <c r="O1421" s="318"/>
      <c r="P1421" s="321" t="s">
        <v>8155</v>
      </c>
      <c r="Q1421" s="322"/>
      <c r="R1421" s="322"/>
      <c r="S1421" s="1"/>
    </row>
    <row r="1422" spans="1:19" s="117" customFormat="1" ht="11.25" x14ac:dyDescent="0.2">
      <c r="A1422" s="249" t="s">
        <v>8552</v>
      </c>
      <c r="B1422" s="318" t="s">
        <v>7419</v>
      </c>
      <c r="C1422" s="318" t="s">
        <v>8490</v>
      </c>
      <c r="D1422" s="318" t="s">
        <v>7132</v>
      </c>
      <c r="E1422" s="318">
        <v>37749036</v>
      </c>
      <c r="F1422" s="319">
        <f t="shared" si="1"/>
        <v>83</v>
      </c>
      <c r="G1422" s="320">
        <f t="shared" si="2"/>
        <v>43446</v>
      </c>
      <c r="H1422" s="319" t="s">
        <v>27</v>
      </c>
      <c r="I1422" s="326" t="s">
        <v>8612</v>
      </c>
      <c r="J1422" s="327">
        <v>3002857638</v>
      </c>
      <c r="K1422" s="318" t="s">
        <v>7658</v>
      </c>
      <c r="L1422" s="318" t="s">
        <v>8536</v>
      </c>
      <c r="M1422" s="327">
        <v>6471712</v>
      </c>
      <c r="N1422" s="318"/>
      <c r="O1422" s="318" t="s">
        <v>8537</v>
      </c>
      <c r="P1422" s="318" t="s">
        <v>8485</v>
      </c>
      <c r="Q1422" s="318"/>
      <c r="R1422" s="318"/>
    </row>
    <row r="1423" spans="1:19" s="117" customFormat="1" ht="11.25" x14ac:dyDescent="0.2">
      <c r="A1423" s="249" t="s">
        <v>8553</v>
      </c>
      <c r="B1423" s="318" t="s">
        <v>8508</v>
      </c>
      <c r="C1423" s="318" t="s">
        <v>8509</v>
      </c>
      <c r="D1423" s="318" t="s">
        <v>7131</v>
      </c>
      <c r="E1423" s="318">
        <v>1098671989</v>
      </c>
      <c r="F1423" s="319">
        <f t="shared" si="1"/>
        <v>83</v>
      </c>
      <c r="G1423" s="320">
        <f t="shared" si="2"/>
        <v>43446</v>
      </c>
      <c r="H1423" s="319" t="s">
        <v>27</v>
      </c>
      <c r="I1423" s="326" t="s">
        <v>8605</v>
      </c>
      <c r="J1423" s="327">
        <v>3162346268</v>
      </c>
      <c r="K1423" s="318" t="s">
        <v>7658</v>
      </c>
      <c r="L1423" s="318" t="s">
        <v>8510</v>
      </c>
      <c r="M1423" s="327" t="s">
        <v>8511</v>
      </c>
      <c r="N1423" s="318" t="s">
        <v>8512</v>
      </c>
      <c r="O1423" s="318" t="s">
        <v>7791</v>
      </c>
      <c r="P1423" s="318" t="s">
        <v>7376</v>
      </c>
      <c r="Q1423" s="318"/>
      <c r="R1423" s="318"/>
    </row>
    <row r="1424" spans="1:19" s="117" customFormat="1" ht="11.25" x14ac:dyDescent="0.2">
      <c r="A1424" s="249" t="s">
        <v>8554</v>
      </c>
      <c r="B1424" s="318" t="s">
        <v>8483</v>
      </c>
      <c r="C1424" s="318" t="s">
        <v>8484</v>
      </c>
      <c r="D1424" s="318" t="s">
        <v>7131</v>
      </c>
      <c r="E1424" s="318">
        <v>1098791003</v>
      </c>
      <c r="F1424" s="319">
        <f t="shared" si="1"/>
        <v>83</v>
      </c>
      <c r="G1424" s="320">
        <f t="shared" si="2"/>
        <v>43446</v>
      </c>
      <c r="H1424" s="319" t="s">
        <v>14</v>
      </c>
      <c r="I1424" s="326" t="s">
        <v>8599</v>
      </c>
      <c r="J1424" s="327">
        <v>3185768280</v>
      </c>
      <c r="K1424" s="318" t="s">
        <v>7658</v>
      </c>
      <c r="L1424" s="318" t="s">
        <v>8531</v>
      </c>
      <c r="M1424" s="327">
        <v>6528080</v>
      </c>
      <c r="N1424" s="318"/>
      <c r="O1424" s="318" t="s">
        <v>8532</v>
      </c>
      <c r="P1424" s="318" t="s">
        <v>8485</v>
      </c>
      <c r="Q1424" s="318"/>
      <c r="R1424" s="318"/>
    </row>
    <row r="1425" spans="1:19" x14ac:dyDescent="0.2">
      <c r="A1425" s="249" t="s">
        <v>8555</v>
      </c>
      <c r="B1425" s="318" t="s">
        <v>8471</v>
      </c>
      <c r="C1425" s="318" t="s">
        <v>8472</v>
      </c>
      <c r="D1425" s="318" t="s">
        <v>7131</v>
      </c>
      <c r="E1425" s="318">
        <v>1098616095</v>
      </c>
      <c r="F1425" s="319">
        <f t="shared" si="1"/>
        <v>83</v>
      </c>
      <c r="G1425" s="320">
        <f t="shared" si="2"/>
        <v>43446</v>
      </c>
      <c r="H1425" s="319" t="s">
        <v>27</v>
      </c>
      <c r="I1425" s="326" t="s">
        <v>8614</v>
      </c>
      <c r="J1425" s="327">
        <v>3045980383</v>
      </c>
      <c r="K1425" s="318" t="s">
        <v>7658</v>
      </c>
      <c r="L1425" s="318" t="s">
        <v>8525</v>
      </c>
      <c r="M1425" s="327">
        <v>3045980383</v>
      </c>
      <c r="N1425" s="318"/>
      <c r="O1425" s="318" t="s">
        <v>8526</v>
      </c>
      <c r="P1425" s="318" t="s">
        <v>8456</v>
      </c>
      <c r="Q1425" s="318"/>
      <c r="R1425" s="318"/>
      <c r="S1425" s="117"/>
    </row>
    <row r="1426" spans="1:19" x14ac:dyDescent="0.2">
      <c r="A1426" s="249" t="s">
        <v>8556</v>
      </c>
      <c r="B1426" s="318" t="s">
        <v>8488</v>
      </c>
      <c r="C1426" s="318" t="s">
        <v>8489</v>
      </c>
      <c r="D1426" s="318" t="s">
        <v>7132</v>
      </c>
      <c r="E1426" s="318">
        <v>1098708095</v>
      </c>
      <c r="F1426" s="319">
        <f t="shared" si="1"/>
        <v>83</v>
      </c>
      <c r="G1426" s="320">
        <f t="shared" si="2"/>
        <v>43446</v>
      </c>
      <c r="H1426" s="319" t="s">
        <v>27</v>
      </c>
      <c r="I1426" s="326" t="s">
        <v>8596</v>
      </c>
      <c r="J1426" s="327">
        <v>6448061</v>
      </c>
      <c r="K1426" s="318" t="s">
        <v>7658</v>
      </c>
      <c r="L1426" s="318" t="s">
        <v>8535</v>
      </c>
      <c r="M1426" s="327">
        <v>3182569932</v>
      </c>
      <c r="N1426" s="318"/>
      <c r="O1426" s="318" t="s">
        <v>8298</v>
      </c>
      <c r="P1426" s="318" t="s">
        <v>8485</v>
      </c>
      <c r="Q1426" s="318"/>
      <c r="R1426" s="318"/>
      <c r="S1426" s="117"/>
    </row>
    <row r="1427" spans="1:19" x14ac:dyDescent="0.2">
      <c r="A1427" s="249" t="s">
        <v>8616</v>
      </c>
      <c r="B1427" s="318" t="s">
        <v>8486</v>
      </c>
      <c r="C1427" s="318" t="s">
        <v>8487</v>
      </c>
      <c r="D1427" s="318" t="s">
        <v>7131</v>
      </c>
      <c r="E1427" s="318">
        <v>1098780689</v>
      </c>
      <c r="F1427" s="319">
        <f t="shared" si="1"/>
        <v>83</v>
      </c>
      <c r="G1427" s="320">
        <f t="shared" si="2"/>
        <v>43446</v>
      </c>
      <c r="H1427" s="319" t="s">
        <v>14</v>
      </c>
      <c r="I1427" s="326" t="s">
        <v>8613</v>
      </c>
      <c r="J1427" s="327">
        <v>3043400076</v>
      </c>
      <c r="K1427" s="318" t="s">
        <v>7658</v>
      </c>
      <c r="L1427" s="318" t="s">
        <v>8533</v>
      </c>
      <c r="M1427" s="327" t="s">
        <v>8534</v>
      </c>
      <c r="N1427" s="318" t="s">
        <v>7338</v>
      </c>
      <c r="O1427" s="318" t="s">
        <v>7791</v>
      </c>
      <c r="P1427" s="318" t="s">
        <v>8485</v>
      </c>
      <c r="Q1427" s="318"/>
      <c r="R1427" s="318"/>
      <c r="S1427" s="117"/>
    </row>
  </sheetData>
  <autoFilter ref="A8:S1391"/>
  <sortState ref="A1407:AMQ1426">
    <sortCondition ref="A1406"/>
  </sortState>
  <mergeCells count="6">
    <mergeCell ref="A7:F7"/>
    <mergeCell ref="A1:M1"/>
    <mergeCell ref="A2:M2"/>
    <mergeCell ref="A3:M3"/>
    <mergeCell ref="A5:M5"/>
    <mergeCell ref="A6:M6"/>
  </mergeCells>
  <hyperlinks>
    <hyperlink ref="I12" r:id="rId1"/>
    <hyperlink ref="I13" r:id="rId2"/>
    <hyperlink ref="I17" r:id="rId3"/>
    <hyperlink ref="I18" r:id="rId4"/>
    <hyperlink ref="I20" r:id="rId5"/>
    <hyperlink ref="I22" r:id="rId6"/>
    <hyperlink ref="I24" r:id="rId7"/>
    <hyperlink ref="I26" r:id="rId8"/>
    <hyperlink ref="I27" r:id="rId9"/>
    <hyperlink ref="I32" r:id="rId10"/>
    <hyperlink ref="I35" r:id="rId11"/>
    <hyperlink ref="I39" r:id="rId12"/>
    <hyperlink ref="I41" r:id="rId13"/>
    <hyperlink ref="I43" r:id="rId14"/>
    <hyperlink ref="I44" r:id="rId15"/>
    <hyperlink ref="I46" r:id="rId16"/>
    <hyperlink ref="I47" r:id="rId17"/>
    <hyperlink ref="I48" r:id="rId18"/>
    <hyperlink ref="I49" r:id="rId19"/>
    <hyperlink ref="I50" r:id="rId20"/>
    <hyperlink ref="I51" r:id="rId21"/>
    <hyperlink ref="I52" r:id="rId22"/>
    <hyperlink ref="I53" r:id="rId23"/>
    <hyperlink ref="I54" r:id="rId24"/>
    <hyperlink ref="I55" r:id="rId25"/>
    <hyperlink ref="I56" r:id="rId26"/>
    <hyperlink ref="I57" r:id="rId27"/>
    <hyperlink ref="I59" r:id="rId28"/>
    <hyperlink ref="I60" r:id="rId29"/>
    <hyperlink ref="I61" r:id="rId30"/>
    <hyperlink ref="I62" r:id="rId31"/>
    <hyperlink ref="I63" r:id="rId32"/>
    <hyperlink ref="I64" r:id="rId33"/>
    <hyperlink ref="I65" r:id="rId34"/>
    <hyperlink ref="I66" r:id="rId35"/>
    <hyperlink ref="I67" r:id="rId36"/>
    <hyperlink ref="I68" r:id="rId37"/>
    <hyperlink ref="I70" r:id="rId38"/>
    <hyperlink ref="I71" r:id="rId39"/>
    <hyperlink ref="I72" r:id="rId40"/>
    <hyperlink ref="I74" r:id="rId41"/>
    <hyperlink ref="I75" r:id="rId42"/>
    <hyperlink ref="I76" r:id="rId43"/>
    <hyperlink ref="I77" r:id="rId44"/>
    <hyperlink ref="I78" r:id="rId45"/>
    <hyperlink ref="I79" r:id="rId46"/>
    <hyperlink ref="I80" r:id="rId47"/>
    <hyperlink ref="I81" r:id="rId48"/>
    <hyperlink ref="I82" r:id="rId49"/>
    <hyperlink ref="I83" r:id="rId50"/>
    <hyperlink ref="I84" r:id="rId51"/>
    <hyperlink ref="I85" r:id="rId52"/>
    <hyperlink ref="I86" r:id="rId53"/>
    <hyperlink ref="I88" r:id="rId54"/>
    <hyperlink ref="I90" r:id="rId55"/>
    <hyperlink ref="I91" r:id="rId56"/>
    <hyperlink ref="I92" r:id="rId57"/>
    <hyperlink ref="I94" r:id="rId58"/>
    <hyperlink ref="I95" r:id="rId59"/>
    <hyperlink ref="I96" r:id="rId60"/>
    <hyperlink ref="I97" r:id="rId61"/>
    <hyperlink ref="I98" r:id="rId62"/>
    <hyperlink ref="I99" r:id="rId63"/>
    <hyperlink ref="I100" r:id="rId64"/>
    <hyperlink ref="I101" r:id="rId65"/>
    <hyperlink ref="I102" r:id="rId66"/>
    <hyperlink ref="I103" r:id="rId67"/>
    <hyperlink ref="I104" r:id="rId68"/>
    <hyperlink ref="I105" r:id="rId69"/>
    <hyperlink ref="I107" r:id="rId70"/>
    <hyperlink ref="I109" r:id="rId71"/>
    <hyperlink ref="I110" r:id="rId72"/>
    <hyperlink ref="I111" r:id="rId73"/>
    <hyperlink ref="I112" r:id="rId74"/>
    <hyperlink ref="I113" r:id="rId75"/>
    <hyperlink ref="I114" r:id="rId76"/>
    <hyperlink ref="I115" r:id="rId77"/>
    <hyperlink ref="I116" r:id="rId78"/>
    <hyperlink ref="I117" r:id="rId79"/>
    <hyperlink ref="I118" r:id="rId80"/>
    <hyperlink ref="I119" r:id="rId81"/>
    <hyperlink ref="I121" r:id="rId82"/>
    <hyperlink ref="I122" r:id="rId83"/>
    <hyperlink ref="I123" r:id="rId84"/>
    <hyperlink ref="I124" r:id="rId85"/>
    <hyperlink ref="I125" r:id="rId86"/>
    <hyperlink ref="I127" r:id="rId87"/>
    <hyperlink ref="I128" r:id="rId88"/>
    <hyperlink ref="I129" r:id="rId89"/>
    <hyperlink ref="I130" r:id="rId90"/>
    <hyperlink ref="I131" r:id="rId91"/>
    <hyperlink ref="I132" r:id="rId92"/>
    <hyperlink ref="I133" r:id="rId93"/>
    <hyperlink ref="I134" r:id="rId94"/>
    <hyperlink ref="I135" r:id="rId95"/>
    <hyperlink ref="I136" r:id="rId96"/>
    <hyperlink ref="I137" r:id="rId97"/>
    <hyperlink ref="I138" r:id="rId98"/>
    <hyperlink ref="I139" r:id="rId99"/>
    <hyperlink ref="I140" r:id="rId100"/>
    <hyperlink ref="I141" r:id="rId101"/>
    <hyperlink ref="I142" r:id="rId102"/>
    <hyperlink ref="I143" r:id="rId103"/>
    <hyperlink ref="I144" r:id="rId104"/>
    <hyperlink ref="I145" r:id="rId105"/>
    <hyperlink ref="I146" r:id="rId106"/>
    <hyperlink ref="I148" r:id="rId107"/>
    <hyperlink ref="I149" r:id="rId108"/>
    <hyperlink ref="I150" r:id="rId109"/>
    <hyperlink ref="I151" r:id="rId110"/>
    <hyperlink ref="I152" r:id="rId111"/>
    <hyperlink ref="I153" r:id="rId112"/>
    <hyperlink ref="I154" r:id="rId113"/>
    <hyperlink ref="I155" r:id="rId114"/>
    <hyperlink ref="I156" r:id="rId115"/>
    <hyperlink ref="I157" r:id="rId116"/>
    <hyperlink ref="I158" r:id="rId117"/>
    <hyperlink ref="I159" r:id="rId118"/>
    <hyperlink ref="I160" r:id="rId119"/>
    <hyperlink ref="I161" r:id="rId120"/>
    <hyperlink ref="I162" r:id="rId121"/>
    <hyperlink ref="I163" r:id="rId122"/>
    <hyperlink ref="I164" r:id="rId123"/>
    <hyperlink ref="I165" r:id="rId124"/>
    <hyperlink ref="I166" r:id="rId125"/>
    <hyperlink ref="I167" r:id="rId126"/>
    <hyperlink ref="I168" r:id="rId127"/>
    <hyperlink ref="I169" r:id="rId128"/>
    <hyperlink ref="I170" r:id="rId129"/>
    <hyperlink ref="I171" r:id="rId130"/>
    <hyperlink ref="I172" r:id="rId131"/>
    <hyperlink ref="I173" r:id="rId132"/>
    <hyperlink ref="I174" r:id="rId133"/>
    <hyperlink ref="I175" r:id="rId134"/>
    <hyperlink ref="I176" r:id="rId135"/>
    <hyperlink ref="I177" r:id="rId136"/>
    <hyperlink ref="I178" r:id="rId137"/>
    <hyperlink ref="I179" r:id="rId138"/>
    <hyperlink ref="I180" r:id="rId139"/>
    <hyperlink ref="I181" r:id="rId140"/>
    <hyperlink ref="I182" r:id="rId141"/>
    <hyperlink ref="I183" r:id="rId142"/>
    <hyperlink ref="I184" r:id="rId143"/>
    <hyperlink ref="I185" r:id="rId144"/>
    <hyperlink ref="I186" r:id="rId145"/>
    <hyperlink ref="I187" r:id="rId146"/>
    <hyperlink ref="I188" r:id="rId147"/>
    <hyperlink ref="I189" r:id="rId148"/>
    <hyperlink ref="I190" r:id="rId149"/>
    <hyperlink ref="I191" r:id="rId150"/>
    <hyperlink ref="I193" r:id="rId151"/>
    <hyperlink ref="I194" r:id="rId152"/>
    <hyperlink ref="I196" r:id="rId153"/>
    <hyperlink ref="I197" r:id="rId154"/>
    <hyperlink ref="I198" r:id="rId155"/>
    <hyperlink ref="I199" r:id="rId156"/>
    <hyperlink ref="I200" r:id="rId157"/>
    <hyperlink ref="I201" r:id="rId158"/>
    <hyperlink ref="I202" r:id="rId159"/>
    <hyperlink ref="I203" r:id="rId160"/>
    <hyperlink ref="I204" r:id="rId161"/>
    <hyperlink ref="I205" r:id="rId162"/>
    <hyperlink ref="I206" r:id="rId163"/>
    <hyperlink ref="I207" r:id="rId164"/>
    <hyperlink ref="I208" r:id="rId165"/>
    <hyperlink ref="I210" r:id="rId166"/>
    <hyperlink ref="I211" r:id="rId167"/>
    <hyperlink ref="I212" r:id="rId168"/>
    <hyperlink ref="I213" r:id="rId169"/>
    <hyperlink ref="I214" r:id="rId170"/>
    <hyperlink ref="I215" r:id="rId171"/>
    <hyperlink ref="I216" r:id="rId172"/>
    <hyperlink ref="I217" r:id="rId173"/>
    <hyperlink ref="I218" r:id="rId174"/>
    <hyperlink ref="I219" r:id="rId175"/>
    <hyperlink ref="I221" r:id="rId176"/>
    <hyperlink ref="I222" r:id="rId177"/>
    <hyperlink ref="I223" r:id="rId178"/>
    <hyperlink ref="I224" r:id="rId179"/>
    <hyperlink ref="I225" r:id="rId180"/>
    <hyperlink ref="I226" r:id="rId181"/>
    <hyperlink ref="I227" r:id="rId182"/>
    <hyperlink ref="I228" r:id="rId183"/>
    <hyperlink ref="I229" r:id="rId184"/>
    <hyperlink ref="I230" r:id="rId185"/>
    <hyperlink ref="I231" r:id="rId186"/>
    <hyperlink ref="I232" r:id="rId187"/>
    <hyperlink ref="I233" r:id="rId188"/>
    <hyperlink ref="I234" r:id="rId189"/>
    <hyperlink ref="I235" r:id="rId190"/>
    <hyperlink ref="I236" r:id="rId191"/>
    <hyperlink ref="I237" r:id="rId192"/>
    <hyperlink ref="I238" r:id="rId193"/>
    <hyperlink ref="I239" r:id="rId194"/>
    <hyperlink ref="I240" r:id="rId195"/>
    <hyperlink ref="I241" r:id="rId196"/>
    <hyperlink ref="I242" r:id="rId197"/>
    <hyperlink ref="I243" r:id="rId198"/>
    <hyperlink ref="I244" r:id="rId199"/>
    <hyperlink ref="I245" r:id="rId200"/>
    <hyperlink ref="I246" r:id="rId201"/>
    <hyperlink ref="I247" r:id="rId202"/>
    <hyperlink ref="I248" r:id="rId203"/>
    <hyperlink ref="I249" r:id="rId204"/>
    <hyperlink ref="I250" r:id="rId205"/>
    <hyperlink ref="I251" r:id="rId206"/>
    <hyperlink ref="I252" r:id="rId207"/>
    <hyperlink ref="I253" r:id="rId208"/>
    <hyperlink ref="I255" r:id="rId209"/>
    <hyperlink ref="I256" r:id="rId210"/>
    <hyperlink ref="I257" r:id="rId211"/>
    <hyperlink ref="I258" r:id="rId212"/>
    <hyperlink ref="I259" r:id="rId213"/>
    <hyperlink ref="I260" r:id="rId214"/>
    <hyperlink ref="I261" r:id="rId215"/>
    <hyperlink ref="I262" r:id="rId216"/>
    <hyperlink ref="I263" r:id="rId217"/>
    <hyperlink ref="I264" r:id="rId218"/>
    <hyperlink ref="I265" r:id="rId219"/>
    <hyperlink ref="I266" r:id="rId220"/>
    <hyperlink ref="I267" r:id="rId221"/>
    <hyperlink ref="I268" r:id="rId222"/>
    <hyperlink ref="I269" r:id="rId223"/>
    <hyperlink ref="I270" r:id="rId224"/>
    <hyperlink ref="I271" r:id="rId225"/>
    <hyperlink ref="I272" r:id="rId226"/>
    <hyperlink ref="I274" r:id="rId227"/>
    <hyperlink ref="I275" r:id="rId228"/>
    <hyperlink ref="I276" r:id="rId229"/>
    <hyperlink ref="I277" r:id="rId230"/>
    <hyperlink ref="I278" r:id="rId231"/>
    <hyperlink ref="I279" r:id="rId232"/>
    <hyperlink ref="I280" r:id="rId233"/>
    <hyperlink ref="I281" r:id="rId234"/>
    <hyperlink ref="I282" r:id="rId235"/>
    <hyperlink ref="I283" r:id="rId236"/>
    <hyperlink ref="I284" r:id="rId237"/>
    <hyperlink ref="I285" r:id="rId238"/>
    <hyperlink ref="I286" r:id="rId239"/>
    <hyperlink ref="I287" r:id="rId240"/>
    <hyperlink ref="I288" r:id="rId241"/>
    <hyperlink ref="I289" r:id="rId242"/>
    <hyperlink ref="I290" r:id="rId243"/>
    <hyperlink ref="I291" r:id="rId244"/>
    <hyperlink ref="I292" r:id="rId245"/>
    <hyperlink ref="I293" r:id="rId246"/>
    <hyperlink ref="I294" r:id="rId247"/>
    <hyperlink ref="I295" r:id="rId248"/>
    <hyperlink ref="I296" r:id="rId249"/>
    <hyperlink ref="I297" r:id="rId250"/>
    <hyperlink ref="I298" r:id="rId251"/>
    <hyperlink ref="I299" r:id="rId252"/>
    <hyperlink ref="I301" r:id="rId253"/>
    <hyperlink ref="I302" r:id="rId254"/>
    <hyperlink ref="I303" r:id="rId255"/>
    <hyperlink ref="I304" r:id="rId256"/>
    <hyperlink ref="I305" r:id="rId257"/>
    <hyperlink ref="I306" r:id="rId258"/>
    <hyperlink ref="I307" r:id="rId259"/>
    <hyperlink ref="I309" r:id="rId260"/>
    <hyperlink ref="I310" r:id="rId261"/>
    <hyperlink ref="I311" r:id="rId262"/>
    <hyperlink ref="I312" r:id="rId263"/>
    <hyperlink ref="I313" r:id="rId264"/>
    <hyperlink ref="I314" r:id="rId265"/>
    <hyperlink ref="I315" r:id="rId266"/>
    <hyperlink ref="I316" r:id="rId267"/>
    <hyperlink ref="I317" r:id="rId268"/>
    <hyperlink ref="I318" r:id="rId269"/>
    <hyperlink ref="I320" r:id="rId270"/>
    <hyperlink ref="I321" r:id="rId271"/>
    <hyperlink ref="I322" r:id="rId272"/>
    <hyperlink ref="I323" r:id="rId273"/>
    <hyperlink ref="I324" r:id="rId274"/>
    <hyperlink ref="I325" r:id="rId275"/>
    <hyperlink ref="I326" r:id="rId276"/>
    <hyperlink ref="I327" r:id="rId277"/>
    <hyperlink ref="I328" r:id="rId278"/>
    <hyperlink ref="I329" r:id="rId279"/>
    <hyperlink ref="I330" r:id="rId280"/>
    <hyperlink ref="I331" r:id="rId281"/>
    <hyperlink ref="I332" r:id="rId282"/>
    <hyperlink ref="I333" r:id="rId283"/>
    <hyperlink ref="I334" r:id="rId284"/>
    <hyperlink ref="I335" r:id="rId285"/>
    <hyperlink ref="I336" r:id="rId286"/>
    <hyperlink ref="I337" r:id="rId287"/>
    <hyperlink ref="I338" r:id="rId288"/>
    <hyperlink ref="I339" r:id="rId289"/>
    <hyperlink ref="I340" r:id="rId290"/>
    <hyperlink ref="I341" r:id="rId291"/>
    <hyperlink ref="I342" r:id="rId292" display="lizandrob@hotmail.es"/>
    <hyperlink ref="I343" r:id="rId293"/>
    <hyperlink ref="I344" r:id="rId294"/>
    <hyperlink ref="I345" r:id="rId295"/>
    <hyperlink ref="I346" r:id="rId296"/>
    <hyperlink ref="I347" r:id="rId297"/>
    <hyperlink ref="I348" r:id="rId298"/>
    <hyperlink ref="I349" r:id="rId299"/>
    <hyperlink ref="I350" r:id="rId300"/>
    <hyperlink ref="I351" r:id="rId301"/>
    <hyperlink ref="I352" r:id="rId302"/>
    <hyperlink ref="I353" r:id="rId303"/>
    <hyperlink ref="I354" r:id="rId304"/>
    <hyperlink ref="I355" r:id="rId305"/>
    <hyperlink ref="I356" r:id="rId306"/>
    <hyperlink ref="I357" r:id="rId307"/>
    <hyperlink ref="I358" r:id="rId308"/>
    <hyperlink ref="I359" r:id="rId309"/>
    <hyperlink ref="I360" r:id="rId310"/>
    <hyperlink ref="I361" r:id="rId311"/>
    <hyperlink ref="I362" r:id="rId312"/>
    <hyperlink ref="I363" r:id="rId313"/>
    <hyperlink ref="I364" r:id="rId314"/>
    <hyperlink ref="I365" r:id="rId315"/>
    <hyperlink ref="I366" r:id="rId316"/>
    <hyperlink ref="I367" r:id="rId317"/>
    <hyperlink ref="I368" r:id="rId318"/>
    <hyperlink ref="I369" r:id="rId319"/>
    <hyperlink ref="I370" r:id="rId320"/>
    <hyperlink ref="I371" r:id="rId321"/>
    <hyperlink ref="I372" r:id="rId322"/>
    <hyperlink ref="I373" r:id="rId323"/>
    <hyperlink ref="I374" r:id="rId324"/>
    <hyperlink ref="I375" r:id="rId325"/>
    <hyperlink ref="I376" r:id="rId326"/>
    <hyperlink ref="I377" r:id="rId327"/>
    <hyperlink ref="I378" r:id="rId328"/>
    <hyperlink ref="I379" r:id="rId329"/>
    <hyperlink ref="I380" r:id="rId330"/>
    <hyperlink ref="I381" r:id="rId331"/>
    <hyperlink ref="I382" r:id="rId332"/>
    <hyperlink ref="I383" r:id="rId333"/>
    <hyperlink ref="I384" r:id="rId334"/>
    <hyperlink ref="I385" r:id="rId335"/>
    <hyperlink ref="I386" r:id="rId336"/>
    <hyperlink ref="I387" r:id="rId337"/>
    <hyperlink ref="I388" r:id="rId338"/>
    <hyperlink ref="I389" r:id="rId339"/>
    <hyperlink ref="I390" r:id="rId340"/>
    <hyperlink ref="I391" r:id="rId341"/>
    <hyperlink ref="I392" r:id="rId342"/>
    <hyperlink ref="I393" r:id="rId343"/>
    <hyperlink ref="I394" r:id="rId344"/>
    <hyperlink ref="I395" r:id="rId345"/>
    <hyperlink ref="I397" r:id="rId346"/>
    <hyperlink ref="I398" r:id="rId347"/>
    <hyperlink ref="I399" r:id="rId348"/>
    <hyperlink ref="I400" r:id="rId349"/>
    <hyperlink ref="I401" r:id="rId350"/>
    <hyperlink ref="I402" r:id="rId351"/>
    <hyperlink ref="I403" r:id="rId352"/>
    <hyperlink ref="I404" r:id="rId353"/>
    <hyperlink ref="I405" r:id="rId354"/>
    <hyperlink ref="I406" r:id="rId355"/>
    <hyperlink ref="I407" r:id="rId356"/>
    <hyperlink ref="I408" r:id="rId357"/>
    <hyperlink ref="I409" r:id="rId358"/>
    <hyperlink ref="I410" r:id="rId359"/>
    <hyperlink ref="I411" r:id="rId360"/>
    <hyperlink ref="I412" r:id="rId361"/>
    <hyperlink ref="I413" r:id="rId362"/>
    <hyperlink ref="I414" r:id="rId363"/>
    <hyperlink ref="I415" r:id="rId364"/>
    <hyperlink ref="I416" r:id="rId365"/>
    <hyperlink ref="I417" r:id="rId366"/>
    <hyperlink ref="I418" r:id="rId367"/>
    <hyperlink ref="I419" r:id="rId368"/>
    <hyperlink ref="I421" r:id="rId369"/>
    <hyperlink ref="I422" r:id="rId370"/>
    <hyperlink ref="I423" r:id="rId371"/>
    <hyperlink ref="I425" r:id="rId372"/>
    <hyperlink ref="I426" r:id="rId373"/>
    <hyperlink ref="I427" r:id="rId374"/>
    <hyperlink ref="I428" r:id="rId375"/>
    <hyperlink ref="I429" r:id="rId376"/>
    <hyperlink ref="I430" r:id="rId377"/>
    <hyperlink ref="I431" r:id="rId378"/>
    <hyperlink ref="I433" r:id="rId379"/>
    <hyperlink ref="I434" r:id="rId380"/>
    <hyperlink ref="I435" r:id="rId381"/>
    <hyperlink ref="I436" r:id="rId382"/>
    <hyperlink ref="I437" r:id="rId383"/>
    <hyperlink ref="I438" r:id="rId384"/>
    <hyperlink ref="I439" r:id="rId385"/>
    <hyperlink ref="I440" r:id="rId386"/>
    <hyperlink ref="I441" r:id="rId387"/>
    <hyperlink ref="I442" r:id="rId388"/>
    <hyperlink ref="I443" r:id="rId389"/>
    <hyperlink ref="I444" r:id="rId390"/>
    <hyperlink ref="I445" r:id="rId391"/>
    <hyperlink ref="I446" r:id="rId392"/>
    <hyperlink ref="I447" r:id="rId393"/>
    <hyperlink ref="I448" r:id="rId394"/>
    <hyperlink ref="I449" r:id="rId395"/>
    <hyperlink ref="I453" r:id="rId396"/>
    <hyperlink ref="I455" r:id="rId397"/>
    <hyperlink ref="I458" r:id="rId398"/>
    <hyperlink ref="I459" r:id="rId399"/>
    <hyperlink ref="I460" r:id="rId400"/>
    <hyperlink ref="I461" r:id="rId401"/>
    <hyperlink ref="I462" r:id="rId402"/>
    <hyperlink ref="I464" r:id="rId403"/>
    <hyperlink ref="I465" r:id="rId404"/>
    <hyperlink ref="I466" r:id="rId405"/>
    <hyperlink ref="I467" r:id="rId406"/>
    <hyperlink ref="I468" r:id="rId407"/>
    <hyperlink ref="I469" r:id="rId408"/>
    <hyperlink ref="I470" r:id="rId409"/>
    <hyperlink ref="I472" r:id="rId410"/>
    <hyperlink ref="I473" r:id="rId411"/>
    <hyperlink ref="I474" r:id="rId412"/>
    <hyperlink ref="I475" r:id="rId413"/>
    <hyperlink ref="I477" r:id="rId414"/>
    <hyperlink ref="I479" r:id="rId415"/>
    <hyperlink ref="I480" r:id="rId416"/>
    <hyperlink ref="I481" r:id="rId417"/>
    <hyperlink ref="I482" r:id="rId418"/>
    <hyperlink ref="I483" r:id="rId419"/>
    <hyperlink ref="I484" r:id="rId420"/>
    <hyperlink ref="I485" r:id="rId421"/>
    <hyperlink ref="I486" r:id="rId422"/>
    <hyperlink ref="I487" r:id="rId423"/>
    <hyperlink ref="I488" r:id="rId424"/>
    <hyperlink ref="I489" r:id="rId425"/>
    <hyperlink ref="I490" r:id="rId426"/>
    <hyperlink ref="I491" r:id="rId427"/>
    <hyperlink ref="I492" r:id="rId428"/>
    <hyperlink ref="I494" r:id="rId429"/>
    <hyperlink ref="I495" r:id="rId430"/>
    <hyperlink ref="I496" r:id="rId431"/>
    <hyperlink ref="I497" r:id="rId432"/>
    <hyperlink ref="I498" r:id="rId433"/>
    <hyperlink ref="I499" r:id="rId434"/>
    <hyperlink ref="I500" r:id="rId435"/>
    <hyperlink ref="I501" r:id="rId436"/>
    <hyperlink ref="I502" r:id="rId437"/>
    <hyperlink ref="I503" r:id="rId438"/>
    <hyperlink ref="I504" r:id="rId439"/>
    <hyperlink ref="I505" r:id="rId440"/>
    <hyperlink ref="I506" r:id="rId441"/>
    <hyperlink ref="I507" r:id="rId442"/>
    <hyperlink ref="I508" r:id="rId443"/>
    <hyperlink ref="I509" r:id="rId444"/>
    <hyperlink ref="I510" r:id="rId445"/>
    <hyperlink ref="I511" r:id="rId446"/>
    <hyperlink ref="I512" r:id="rId447"/>
    <hyperlink ref="I513" r:id="rId448"/>
    <hyperlink ref="I514" r:id="rId449"/>
    <hyperlink ref="I515" r:id="rId450"/>
    <hyperlink ref="I516" r:id="rId451"/>
    <hyperlink ref="I517" r:id="rId452"/>
    <hyperlink ref="I518" r:id="rId453"/>
    <hyperlink ref="I519" r:id="rId454"/>
    <hyperlink ref="I520" r:id="rId455"/>
    <hyperlink ref="I521" r:id="rId456"/>
    <hyperlink ref="I522" r:id="rId457"/>
    <hyperlink ref="I523" r:id="rId458"/>
    <hyperlink ref="I524" r:id="rId459"/>
    <hyperlink ref="I525" r:id="rId460"/>
    <hyperlink ref="I526" r:id="rId461"/>
    <hyperlink ref="I527" r:id="rId462"/>
    <hyperlink ref="I528" r:id="rId463"/>
    <hyperlink ref="I529" r:id="rId464"/>
    <hyperlink ref="I530" r:id="rId465"/>
    <hyperlink ref="I531" r:id="rId466"/>
    <hyperlink ref="I532" r:id="rId467"/>
    <hyperlink ref="I533" r:id="rId468"/>
    <hyperlink ref="I534" r:id="rId469"/>
    <hyperlink ref="I535" r:id="rId470"/>
    <hyperlink ref="I536" r:id="rId471"/>
    <hyperlink ref="I537" r:id="rId472"/>
    <hyperlink ref="I539" r:id="rId473"/>
    <hyperlink ref="I540" r:id="rId474"/>
    <hyperlink ref="I541" r:id="rId475"/>
    <hyperlink ref="I542" r:id="rId476"/>
    <hyperlink ref="I544" r:id="rId477"/>
    <hyperlink ref="I545" r:id="rId478"/>
    <hyperlink ref="I546" r:id="rId479"/>
    <hyperlink ref="I547" r:id="rId480"/>
    <hyperlink ref="I548" r:id="rId481"/>
    <hyperlink ref="I549" r:id="rId482"/>
    <hyperlink ref="I550" r:id="rId483"/>
    <hyperlink ref="I551" r:id="rId484"/>
    <hyperlink ref="I552" r:id="rId485"/>
    <hyperlink ref="I553" r:id="rId486"/>
    <hyperlink ref="I554" r:id="rId487"/>
    <hyperlink ref="I555" r:id="rId488"/>
    <hyperlink ref="I556" r:id="rId489"/>
    <hyperlink ref="I557" r:id="rId490"/>
    <hyperlink ref="I558" r:id="rId491"/>
    <hyperlink ref="I559" r:id="rId492"/>
    <hyperlink ref="I560" r:id="rId493"/>
    <hyperlink ref="I561" r:id="rId494"/>
    <hyperlink ref="I562" r:id="rId495"/>
    <hyperlink ref="I564" r:id="rId496"/>
    <hyperlink ref="I566" r:id="rId497"/>
    <hyperlink ref="I567" r:id="rId498"/>
    <hyperlink ref="I568" r:id="rId499"/>
    <hyperlink ref="I569" r:id="rId500"/>
    <hyperlink ref="I570" r:id="rId501"/>
    <hyperlink ref="I571" r:id="rId502"/>
    <hyperlink ref="I572" r:id="rId503"/>
    <hyperlink ref="I573" r:id="rId504"/>
    <hyperlink ref="I575" r:id="rId505"/>
    <hyperlink ref="I576" r:id="rId506"/>
    <hyperlink ref="I577" r:id="rId507"/>
    <hyperlink ref="I578" r:id="rId508"/>
    <hyperlink ref="I579" r:id="rId509"/>
    <hyperlink ref="I580" r:id="rId510"/>
    <hyperlink ref="I581" r:id="rId511"/>
    <hyperlink ref="I582" r:id="rId512"/>
    <hyperlink ref="I583" r:id="rId513"/>
    <hyperlink ref="I584" r:id="rId514"/>
    <hyperlink ref="I585" r:id="rId515"/>
    <hyperlink ref="I586" r:id="rId516"/>
    <hyperlink ref="I587" r:id="rId517"/>
    <hyperlink ref="I588" r:id="rId518"/>
    <hyperlink ref="I589" r:id="rId519"/>
    <hyperlink ref="I590" r:id="rId520"/>
    <hyperlink ref="I591" r:id="rId521"/>
    <hyperlink ref="I592" r:id="rId522"/>
    <hyperlink ref="I593" r:id="rId523"/>
    <hyperlink ref="I594" r:id="rId524"/>
    <hyperlink ref="I595" r:id="rId525"/>
    <hyperlink ref="I596" r:id="rId526"/>
    <hyperlink ref="I597" r:id="rId527"/>
    <hyperlink ref="I598" r:id="rId528"/>
    <hyperlink ref="I599" r:id="rId529"/>
    <hyperlink ref="I600" r:id="rId530"/>
    <hyperlink ref="I601" r:id="rId531"/>
    <hyperlink ref="I602" r:id="rId532"/>
    <hyperlink ref="I603" r:id="rId533"/>
    <hyperlink ref="I604" r:id="rId534"/>
    <hyperlink ref="I605" r:id="rId535"/>
    <hyperlink ref="I606" r:id="rId536"/>
    <hyperlink ref="I607" r:id="rId537"/>
    <hyperlink ref="I608" r:id="rId538"/>
    <hyperlink ref="I609" r:id="rId539"/>
    <hyperlink ref="I611" r:id="rId540"/>
    <hyperlink ref="I612" r:id="rId541"/>
    <hyperlink ref="I613" r:id="rId542"/>
    <hyperlink ref="I614" r:id="rId543"/>
    <hyperlink ref="I615" r:id="rId544"/>
    <hyperlink ref="I616" r:id="rId545"/>
    <hyperlink ref="I617" r:id="rId546"/>
    <hyperlink ref="I618" r:id="rId547"/>
    <hyperlink ref="I619" r:id="rId548"/>
    <hyperlink ref="I620" r:id="rId549"/>
    <hyperlink ref="I621" r:id="rId550"/>
    <hyperlink ref="I622" r:id="rId551"/>
    <hyperlink ref="I623" r:id="rId552"/>
    <hyperlink ref="I624" r:id="rId553"/>
    <hyperlink ref="I625" r:id="rId554"/>
    <hyperlink ref="I626" r:id="rId555"/>
    <hyperlink ref="I627" r:id="rId556"/>
    <hyperlink ref="I628" r:id="rId557"/>
    <hyperlink ref="I629" r:id="rId558"/>
    <hyperlink ref="I630" r:id="rId559"/>
    <hyperlink ref="I631" r:id="rId560"/>
    <hyperlink ref="I632" r:id="rId561"/>
    <hyperlink ref="I633" r:id="rId562"/>
    <hyperlink ref="I634" r:id="rId563"/>
    <hyperlink ref="I635" r:id="rId564"/>
    <hyperlink ref="I636" r:id="rId565"/>
    <hyperlink ref="I637" r:id="rId566"/>
    <hyperlink ref="I638" r:id="rId567"/>
    <hyperlink ref="I639" r:id="rId568"/>
    <hyperlink ref="I640" r:id="rId569"/>
    <hyperlink ref="I641" r:id="rId570"/>
    <hyperlink ref="I642" r:id="rId571"/>
    <hyperlink ref="I643" r:id="rId572"/>
    <hyperlink ref="I644" r:id="rId573"/>
    <hyperlink ref="I645" r:id="rId574"/>
    <hyperlink ref="I646" r:id="rId575"/>
    <hyperlink ref="I647" r:id="rId576"/>
    <hyperlink ref="I648" r:id="rId577"/>
    <hyperlink ref="I649" r:id="rId578"/>
    <hyperlink ref="I650" r:id="rId579"/>
    <hyperlink ref="I651" r:id="rId580"/>
    <hyperlink ref="I652" r:id="rId581"/>
    <hyperlink ref="I653" r:id="rId582"/>
    <hyperlink ref="I655" r:id="rId583"/>
    <hyperlink ref="I656" r:id="rId584"/>
    <hyperlink ref="I657" r:id="rId585"/>
    <hyperlink ref="I658" r:id="rId586"/>
    <hyperlink ref="I660" r:id="rId587"/>
    <hyperlink ref="I661" r:id="rId588"/>
    <hyperlink ref="I662" r:id="rId589"/>
    <hyperlink ref="I663" r:id="rId590"/>
    <hyperlink ref="I664" r:id="rId591"/>
    <hyperlink ref="I665" r:id="rId592"/>
    <hyperlink ref="I666" r:id="rId593"/>
    <hyperlink ref="I667" r:id="rId594"/>
    <hyperlink ref="I668" r:id="rId595"/>
    <hyperlink ref="I669" r:id="rId596"/>
    <hyperlink ref="I670" r:id="rId597"/>
    <hyperlink ref="I671" r:id="rId598"/>
    <hyperlink ref="I672" r:id="rId599"/>
    <hyperlink ref="I673" r:id="rId600"/>
    <hyperlink ref="I674" r:id="rId601"/>
    <hyperlink ref="I675" r:id="rId602"/>
    <hyperlink ref="I676" r:id="rId603"/>
    <hyperlink ref="I677" r:id="rId604"/>
    <hyperlink ref="I678" r:id="rId605"/>
    <hyperlink ref="I679" r:id="rId606"/>
    <hyperlink ref="I680" r:id="rId607"/>
    <hyperlink ref="I681" r:id="rId608"/>
    <hyperlink ref="I682" r:id="rId609"/>
    <hyperlink ref="I683" r:id="rId610"/>
    <hyperlink ref="I684" r:id="rId611"/>
    <hyperlink ref="I685" r:id="rId612"/>
    <hyperlink ref="I686" r:id="rId613"/>
    <hyperlink ref="I687" r:id="rId614"/>
    <hyperlink ref="I688" r:id="rId615"/>
    <hyperlink ref="I689" r:id="rId616"/>
    <hyperlink ref="I690" r:id="rId617"/>
    <hyperlink ref="I691" r:id="rId618"/>
    <hyperlink ref="I692" r:id="rId619"/>
    <hyperlink ref="I693" r:id="rId620"/>
    <hyperlink ref="I694" r:id="rId621"/>
    <hyperlink ref="I695" r:id="rId622"/>
    <hyperlink ref="I696" r:id="rId623"/>
    <hyperlink ref="I697" r:id="rId624"/>
    <hyperlink ref="I698" r:id="rId625"/>
    <hyperlink ref="I699" r:id="rId626"/>
    <hyperlink ref="I700" r:id="rId627"/>
    <hyperlink ref="I701" r:id="rId628"/>
    <hyperlink ref="I702" r:id="rId629"/>
    <hyperlink ref="I703" r:id="rId630"/>
    <hyperlink ref="I704" r:id="rId631"/>
    <hyperlink ref="I705" r:id="rId632"/>
    <hyperlink ref="I706" r:id="rId633"/>
    <hyperlink ref="I707" r:id="rId634"/>
    <hyperlink ref="I708" r:id="rId635"/>
    <hyperlink ref="I709" r:id="rId636"/>
    <hyperlink ref="I710" r:id="rId637"/>
    <hyperlink ref="I711" r:id="rId638"/>
    <hyperlink ref="I712" r:id="rId639"/>
    <hyperlink ref="I714" r:id="rId640"/>
    <hyperlink ref="I715" r:id="rId641"/>
    <hyperlink ref="I716" r:id="rId642"/>
    <hyperlink ref="I717" r:id="rId643"/>
    <hyperlink ref="I718" r:id="rId644"/>
    <hyperlink ref="I719" r:id="rId645"/>
    <hyperlink ref="I720" r:id="rId646"/>
    <hyperlink ref="I721" r:id="rId647"/>
    <hyperlink ref="I722" r:id="rId648"/>
    <hyperlink ref="I723" r:id="rId649"/>
    <hyperlink ref="I724" r:id="rId650"/>
    <hyperlink ref="I725" r:id="rId651"/>
    <hyperlink ref="I726" r:id="rId652"/>
    <hyperlink ref="I727" r:id="rId653"/>
    <hyperlink ref="I728" r:id="rId654"/>
    <hyperlink ref="I730" r:id="rId655"/>
    <hyperlink ref="I731" r:id="rId656"/>
    <hyperlink ref="I732" r:id="rId657"/>
    <hyperlink ref="I733" r:id="rId658"/>
    <hyperlink ref="I734" r:id="rId659"/>
    <hyperlink ref="I735" r:id="rId660"/>
    <hyperlink ref="I736" r:id="rId661"/>
    <hyperlink ref="I737" r:id="rId662"/>
    <hyperlink ref="I738" r:id="rId663"/>
    <hyperlink ref="I739" r:id="rId664"/>
    <hyperlink ref="I740" r:id="rId665"/>
    <hyperlink ref="I741" r:id="rId666"/>
    <hyperlink ref="I742" r:id="rId667"/>
    <hyperlink ref="I743" r:id="rId668"/>
    <hyperlink ref="I744" r:id="rId669"/>
    <hyperlink ref="I745" r:id="rId670"/>
    <hyperlink ref="I746" r:id="rId671"/>
    <hyperlink ref="I747" r:id="rId672"/>
    <hyperlink ref="I748" r:id="rId673"/>
    <hyperlink ref="I749" r:id="rId674"/>
    <hyperlink ref="I750" r:id="rId675"/>
    <hyperlink ref="I751" r:id="rId676"/>
    <hyperlink ref="I752" r:id="rId677"/>
    <hyperlink ref="I753" r:id="rId678"/>
    <hyperlink ref="I754" r:id="rId679"/>
    <hyperlink ref="I755" r:id="rId680"/>
    <hyperlink ref="I756" r:id="rId681"/>
    <hyperlink ref="I757" r:id="rId682"/>
    <hyperlink ref="I758" r:id="rId683"/>
    <hyperlink ref="I760" r:id="rId684"/>
    <hyperlink ref="I761" r:id="rId685"/>
    <hyperlink ref="I762" r:id="rId686"/>
    <hyperlink ref="I763" r:id="rId687"/>
    <hyperlink ref="I764" r:id="rId688"/>
    <hyperlink ref="I765" r:id="rId689"/>
    <hyperlink ref="I766" r:id="rId690"/>
    <hyperlink ref="I767" r:id="rId691"/>
    <hyperlink ref="I768" r:id="rId692"/>
    <hyperlink ref="I769" r:id="rId693"/>
    <hyperlink ref="I770" r:id="rId694"/>
    <hyperlink ref="I771" r:id="rId695"/>
    <hyperlink ref="I772" r:id="rId696"/>
    <hyperlink ref="I773" r:id="rId697"/>
    <hyperlink ref="I774" r:id="rId698"/>
    <hyperlink ref="I775" r:id="rId699"/>
    <hyperlink ref="I776" r:id="rId700"/>
    <hyperlink ref="I777" r:id="rId701"/>
    <hyperlink ref="I778" r:id="rId702"/>
    <hyperlink ref="I779" r:id="rId703"/>
    <hyperlink ref="I780" r:id="rId704"/>
    <hyperlink ref="I781" r:id="rId705"/>
    <hyperlink ref="I782" r:id="rId706"/>
    <hyperlink ref="I783" r:id="rId707"/>
    <hyperlink ref="I784" r:id="rId708"/>
    <hyperlink ref="I785" r:id="rId709"/>
    <hyperlink ref="I786" r:id="rId710"/>
    <hyperlink ref="I787" r:id="rId711"/>
    <hyperlink ref="I788" r:id="rId712"/>
    <hyperlink ref="I789" r:id="rId713"/>
    <hyperlink ref="I790" r:id="rId714"/>
    <hyperlink ref="I791" r:id="rId715"/>
    <hyperlink ref="I792" r:id="rId716"/>
    <hyperlink ref="I793" r:id="rId717"/>
    <hyperlink ref="I794" r:id="rId718"/>
    <hyperlink ref="I795" r:id="rId719"/>
    <hyperlink ref="I796" r:id="rId720"/>
    <hyperlink ref="I797" r:id="rId721"/>
    <hyperlink ref="I798" r:id="rId722"/>
    <hyperlink ref="I799" r:id="rId723"/>
    <hyperlink ref="I800" r:id="rId724"/>
    <hyperlink ref="I801" r:id="rId725"/>
    <hyperlink ref="I802" r:id="rId726"/>
    <hyperlink ref="I803" r:id="rId727"/>
    <hyperlink ref="I804" r:id="rId728"/>
    <hyperlink ref="I805" r:id="rId729"/>
    <hyperlink ref="I806" r:id="rId730"/>
    <hyperlink ref="I807" r:id="rId731"/>
    <hyperlink ref="I808" r:id="rId732"/>
    <hyperlink ref="I809" r:id="rId733"/>
    <hyperlink ref="I810" r:id="rId734"/>
    <hyperlink ref="I811" r:id="rId735"/>
    <hyperlink ref="I822" r:id="rId736"/>
    <hyperlink ref="I829" r:id="rId737"/>
    <hyperlink ref="I830" r:id="rId738"/>
    <hyperlink ref="I831" r:id="rId739"/>
    <hyperlink ref="I832" r:id="rId740"/>
    <hyperlink ref="I833" r:id="rId741"/>
    <hyperlink ref="I834" r:id="rId742"/>
    <hyperlink ref="I835" r:id="rId743"/>
    <hyperlink ref="I836" r:id="rId744"/>
    <hyperlink ref="I837" r:id="rId745"/>
    <hyperlink ref="I838" r:id="rId746"/>
    <hyperlink ref="I839" r:id="rId747"/>
    <hyperlink ref="I840" r:id="rId748"/>
    <hyperlink ref="I841" r:id="rId749"/>
    <hyperlink ref="I842" r:id="rId750"/>
    <hyperlink ref="I843" r:id="rId751"/>
    <hyperlink ref="I844" r:id="rId752"/>
    <hyperlink ref="I845" r:id="rId753"/>
    <hyperlink ref="I846" r:id="rId754"/>
    <hyperlink ref="I847" r:id="rId755"/>
    <hyperlink ref="I848" r:id="rId756"/>
    <hyperlink ref="I849" r:id="rId757"/>
    <hyperlink ref="I850" r:id="rId758"/>
    <hyperlink ref="I851" r:id="rId759"/>
    <hyperlink ref="I852" r:id="rId760"/>
    <hyperlink ref="I853" r:id="rId761"/>
    <hyperlink ref="I854" r:id="rId762"/>
    <hyperlink ref="I855" r:id="rId763"/>
    <hyperlink ref="I856" r:id="rId764"/>
    <hyperlink ref="I857" r:id="rId765"/>
    <hyperlink ref="I858" r:id="rId766"/>
    <hyperlink ref="I859" r:id="rId767"/>
    <hyperlink ref="I860" r:id="rId768"/>
    <hyperlink ref="I861" r:id="rId769"/>
    <hyperlink ref="I862" r:id="rId770"/>
    <hyperlink ref="I863" r:id="rId771"/>
    <hyperlink ref="I864" r:id="rId772"/>
    <hyperlink ref="I865" r:id="rId773"/>
    <hyperlink ref="I866" r:id="rId774"/>
    <hyperlink ref="I867" r:id="rId775"/>
    <hyperlink ref="I868" r:id="rId776"/>
    <hyperlink ref="I869" r:id="rId777"/>
    <hyperlink ref="I870" r:id="rId778"/>
    <hyperlink ref="I871" r:id="rId779"/>
    <hyperlink ref="I873" r:id="rId780"/>
    <hyperlink ref="I874" r:id="rId781"/>
    <hyperlink ref="I875" r:id="rId782"/>
    <hyperlink ref="I876" r:id="rId783"/>
    <hyperlink ref="I877" r:id="rId784"/>
    <hyperlink ref="I878" r:id="rId785"/>
    <hyperlink ref="I879" r:id="rId786"/>
    <hyperlink ref="I880" r:id="rId787"/>
    <hyperlink ref="I881" r:id="rId788"/>
    <hyperlink ref="I882" r:id="rId789"/>
    <hyperlink ref="I883" r:id="rId790"/>
    <hyperlink ref="I884" r:id="rId791"/>
    <hyperlink ref="I885" r:id="rId792"/>
    <hyperlink ref="I886" r:id="rId793"/>
    <hyperlink ref="I887" r:id="rId794"/>
    <hyperlink ref="I888" r:id="rId795"/>
    <hyperlink ref="I889" r:id="rId796"/>
    <hyperlink ref="I890" r:id="rId797"/>
    <hyperlink ref="I891" r:id="rId798"/>
    <hyperlink ref="I892" r:id="rId799"/>
    <hyperlink ref="I893" r:id="rId800"/>
    <hyperlink ref="I894" r:id="rId801"/>
    <hyperlink ref="I895" r:id="rId802"/>
    <hyperlink ref="I896" r:id="rId803"/>
    <hyperlink ref="I897" r:id="rId804"/>
    <hyperlink ref="I898" r:id="rId805"/>
    <hyperlink ref="I899" r:id="rId806"/>
    <hyperlink ref="I900" r:id="rId807"/>
    <hyperlink ref="I901" r:id="rId808"/>
    <hyperlink ref="I902" r:id="rId809"/>
    <hyperlink ref="I903" r:id="rId810"/>
    <hyperlink ref="I904" r:id="rId811"/>
    <hyperlink ref="I905" r:id="rId812"/>
    <hyperlink ref="I906" r:id="rId813"/>
    <hyperlink ref="I907" r:id="rId814"/>
    <hyperlink ref="I908" r:id="rId815"/>
    <hyperlink ref="I909" r:id="rId816"/>
    <hyperlink ref="I910" r:id="rId817"/>
    <hyperlink ref="I911" r:id="rId818"/>
    <hyperlink ref="I912" r:id="rId819"/>
    <hyperlink ref="I913" r:id="rId820"/>
    <hyperlink ref="I914" r:id="rId821"/>
    <hyperlink ref="I915" r:id="rId822"/>
    <hyperlink ref="I916" r:id="rId823"/>
    <hyperlink ref="I917" r:id="rId824"/>
    <hyperlink ref="I918" r:id="rId825"/>
    <hyperlink ref="I919" r:id="rId826"/>
    <hyperlink ref="I920" r:id="rId827"/>
    <hyperlink ref="I921" r:id="rId828"/>
    <hyperlink ref="I922" r:id="rId829"/>
    <hyperlink ref="I923" r:id="rId830"/>
    <hyperlink ref="I924" r:id="rId831"/>
    <hyperlink ref="I925" r:id="rId832"/>
    <hyperlink ref="I926" r:id="rId833"/>
    <hyperlink ref="I927" r:id="rId834"/>
    <hyperlink ref="I928" r:id="rId835"/>
    <hyperlink ref="I930" r:id="rId836"/>
    <hyperlink ref="I931" r:id="rId837"/>
    <hyperlink ref="I932" r:id="rId838"/>
    <hyperlink ref="I933" r:id="rId839"/>
    <hyperlink ref="I934" r:id="rId840"/>
    <hyperlink ref="I935" r:id="rId841"/>
    <hyperlink ref="I936" r:id="rId842"/>
    <hyperlink ref="I937" r:id="rId843"/>
    <hyperlink ref="I938" r:id="rId844"/>
    <hyperlink ref="I939" r:id="rId845"/>
    <hyperlink ref="I940" r:id="rId846"/>
    <hyperlink ref="I941" r:id="rId847"/>
    <hyperlink ref="I942" r:id="rId848"/>
    <hyperlink ref="I943" r:id="rId849"/>
    <hyperlink ref="I944" r:id="rId850"/>
    <hyperlink ref="I945" r:id="rId851"/>
    <hyperlink ref="I946" r:id="rId852"/>
    <hyperlink ref="I947" r:id="rId853"/>
    <hyperlink ref="I948" r:id="rId854"/>
    <hyperlink ref="I949" r:id="rId855"/>
    <hyperlink ref="I950" r:id="rId856"/>
    <hyperlink ref="I951" r:id="rId857"/>
    <hyperlink ref="I952" r:id="rId858"/>
    <hyperlink ref="I953" r:id="rId859"/>
    <hyperlink ref="I954" r:id="rId860"/>
    <hyperlink ref="I955" r:id="rId861"/>
    <hyperlink ref="I956" r:id="rId862"/>
    <hyperlink ref="I957" r:id="rId863"/>
    <hyperlink ref="I958" r:id="rId864"/>
    <hyperlink ref="I959" r:id="rId865"/>
    <hyperlink ref="I960" r:id="rId866"/>
    <hyperlink ref="I961" r:id="rId867"/>
    <hyperlink ref="I962" r:id="rId868"/>
    <hyperlink ref="I963" r:id="rId869"/>
    <hyperlink ref="I964" r:id="rId870"/>
    <hyperlink ref="I965" r:id="rId871"/>
    <hyperlink ref="I966" r:id="rId872"/>
    <hyperlink ref="I967" r:id="rId873"/>
    <hyperlink ref="I968" r:id="rId874"/>
    <hyperlink ref="I969" r:id="rId875"/>
    <hyperlink ref="I970" r:id="rId876"/>
    <hyperlink ref="I971" r:id="rId877"/>
    <hyperlink ref="I972" r:id="rId878"/>
    <hyperlink ref="I973" r:id="rId879"/>
    <hyperlink ref="I974" r:id="rId880"/>
    <hyperlink ref="I975" r:id="rId881"/>
    <hyperlink ref="I976" r:id="rId882"/>
    <hyperlink ref="I977" r:id="rId883"/>
    <hyperlink ref="I978" r:id="rId884"/>
    <hyperlink ref="I979" r:id="rId885"/>
    <hyperlink ref="I980" r:id="rId886"/>
    <hyperlink ref="I981" r:id="rId887"/>
    <hyperlink ref="I982" r:id="rId888"/>
    <hyperlink ref="I983" r:id="rId889"/>
    <hyperlink ref="I984" r:id="rId890"/>
    <hyperlink ref="I985" r:id="rId891"/>
    <hyperlink ref="I986" r:id="rId892"/>
    <hyperlink ref="I987" r:id="rId893"/>
    <hyperlink ref="I988" r:id="rId894"/>
    <hyperlink ref="I989" r:id="rId895"/>
    <hyperlink ref="I990" r:id="rId896"/>
    <hyperlink ref="I991" r:id="rId897"/>
    <hyperlink ref="I992" r:id="rId898"/>
    <hyperlink ref="I993" r:id="rId899"/>
    <hyperlink ref="I994" r:id="rId900"/>
    <hyperlink ref="I995" r:id="rId901"/>
    <hyperlink ref="I996" r:id="rId902"/>
    <hyperlink ref="I997" r:id="rId903"/>
    <hyperlink ref="I998" r:id="rId904"/>
    <hyperlink ref="I999" r:id="rId905"/>
    <hyperlink ref="I1000" r:id="rId906"/>
    <hyperlink ref="I1001" r:id="rId907"/>
    <hyperlink ref="I1002" r:id="rId908"/>
    <hyperlink ref="I1003" r:id="rId909"/>
    <hyperlink ref="I1004" r:id="rId910"/>
    <hyperlink ref="I1005" r:id="rId911"/>
    <hyperlink ref="I1006" r:id="rId912"/>
    <hyperlink ref="I1007" r:id="rId913"/>
    <hyperlink ref="I1008" r:id="rId914"/>
    <hyperlink ref="I1009" r:id="rId915"/>
    <hyperlink ref="I1010" r:id="rId916"/>
    <hyperlink ref="I1012" r:id="rId917"/>
    <hyperlink ref="I1013" r:id="rId918"/>
    <hyperlink ref="I1014" r:id="rId919"/>
    <hyperlink ref="I1015" r:id="rId920"/>
    <hyperlink ref="I1016" r:id="rId921"/>
    <hyperlink ref="I1017" r:id="rId922"/>
    <hyperlink ref="I1018" r:id="rId923"/>
    <hyperlink ref="I1019" r:id="rId924"/>
    <hyperlink ref="I1020" r:id="rId925"/>
    <hyperlink ref="I1021" r:id="rId926"/>
    <hyperlink ref="I1022" r:id="rId927"/>
    <hyperlink ref="I1023" r:id="rId928"/>
    <hyperlink ref="I1024" r:id="rId929"/>
    <hyperlink ref="I1025" r:id="rId930"/>
    <hyperlink ref="I1027" r:id="rId931"/>
    <hyperlink ref="I1029" r:id="rId932"/>
    <hyperlink ref="I1028" r:id="rId933"/>
    <hyperlink ref="I1026" r:id="rId934"/>
    <hyperlink ref="I1030" r:id="rId935"/>
    <hyperlink ref="I1031" r:id="rId936"/>
    <hyperlink ref="I1032" r:id="rId937"/>
    <hyperlink ref="I1033" r:id="rId938"/>
    <hyperlink ref="I1035" r:id="rId939"/>
    <hyperlink ref="I1034" r:id="rId940"/>
    <hyperlink ref="I1040" r:id="rId941"/>
    <hyperlink ref="I1039" r:id="rId942"/>
    <hyperlink ref="I1038" r:id="rId943"/>
    <hyperlink ref="I1037" r:id="rId944"/>
    <hyperlink ref="I1036" r:id="rId945"/>
    <hyperlink ref="I1041" r:id="rId946"/>
    <hyperlink ref="I1042" r:id="rId947"/>
    <hyperlink ref="I1044" r:id="rId948"/>
    <hyperlink ref="I1043" r:id="rId949"/>
    <hyperlink ref="I1045" r:id="rId950"/>
    <hyperlink ref="I1046" r:id="rId951"/>
    <hyperlink ref="I1047" r:id="rId952"/>
    <hyperlink ref="I1048" r:id="rId953"/>
    <hyperlink ref="I1049" r:id="rId954"/>
    <hyperlink ref="I1050" r:id="rId955"/>
    <hyperlink ref="I1051" r:id="rId956"/>
    <hyperlink ref="I1052" r:id="rId957"/>
    <hyperlink ref="I1053" r:id="rId958"/>
    <hyperlink ref="I1054" r:id="rId959"/>
    <hyperlink ref="I1055" r:id="rId960"/>
    <hyperlink ref="I1056" r:id="rId961"/>
    <hyperlink ref="I1057" r:id="rId962"/>
    <hyperlink ref="I1058" r:id="rId963"/>
    <hyperlink ref="I1059" r:id="rId964"/>
    <hyperlink ref="I1060" r:id="rId965"/>
    <hyperlink ref="I1061" r:id="rId966"/>
    <hyperlink ref="I1062" r:id="rId967"/>
    <hyperlink ref="I1063" r:id="rId968"/>
    <hyperlink ref="I1064" r:id="rId969"/>
    <hyperlink ref="I1065" r:id="rId970"/>
    <hyperlink ref="I1066" r:id="rId971"/>
    <hyperlink ref="I1067" r:id="rId972"/>
    <hyperlink ref="I1068" r:id="rId973"/>
    <hyperlink ref="I1069" r:id="rId974"/>
    <hyperlink ref="I1070" r:id="rId975"/>
    <hyperlink ref="I1072" r:id="rId976"/>
    <hyperlink ref="I1071" r:id="rId977"/>
    <hyperlink ref="I1073" r:id="rId978"/>
    <hyperlink ref="I1074" r:id="rId979"/>
    <hyperlink ref="I1076" r:id="rId980"/>
    <hyperlink ref="I1075" r:id="rId981"/>
    <hyperlink ref="I1077" r:id="rId982"/>
    <hyperlink ref="I1078" r:id="rId983"/>
    <hyperlink ref="I1080" r:id="rId984"/>
    <hyperlink ref="I1086" r:id="rId985"/>
    <hyperlink ref="I1081" r:id="rId986"/>
    <hyperlink ref="I1082" r:id="rId987"/>
    <hyperlink ref="I1083" r:id="rId988"/>
    <hyperlink ref="I1084" r:id="rId989"/>
    <hyperlink ref="I1085" r:id="rId990"/>
    <hyperlink ref="I1088" r:id="rId991"/>
    <hyperlink ref="I1090" r:id="rId992"/>
    <hyperlink ref="I1089" r:id="rId993"/>
    <hyperlink ref="I1092" r:id="rId994"/>
    <hyperlink ref="I1093" r:id="rId995"/>
    <hyperlink ref="I1094" r:id="rId996"/>
    <hyperlink ref="I1095" r:id="rId997"/>
    <hyperlink ref="I1096" r:id="rId998"/>
    <hyperlink ref="I1097" r:id="rId999"/>
    <hyperlink ref="I1098" r:id="rId1000"/>
    <hyperlink ref="I1087" r:id="rId1001"/>
    <hyperlink ref="I1091" r:id="rId1002"/>
    <hyperlink ref="I1100" r:id="rId1003"/>
    <hyperlink ref="I1101" r:id="rId1004"/>
    <hyperlink ref="I1099" r:id="rId1005"/>
    <hyperlink ref="I1102" r:id="rId1006"/>
    <hyperlink ref="I1103" r:id="rId1007"/>
    <hyperlink ref="I1104" r:id="rId1008"/>
    <hyperlink ref="I1105" r:id="rId1009"/>
    <hyperlink ref="I1106" r:id="rId1010"/>
    <hyperlink ref="I1107" r:id="rId1011"/>
    <hyperlink ref="I1108" r:id="rId1012"/>
    <hyperlink ref="I1109" r:id="rId1013"/>
    <hyperlink ref="I1110" r:id="rId1014"/>
    <hyperlink ref="I1111" r:id="rId1015"/>
    <hyperlink ref="I1112" r:id="rId1016"/>
    <hyperlink ref="I1113" r:id="rId1017"/>
    <hyperlink ref="I1115" r:id="rId1018"/>
    <hyperlink ref="I1116" r:id="rId1019"/>
    <hyperlink ref="I1117" r:id="rId1020"/>
    <hyperlink ref="I1118" r:id="rId1021"/>
    <hyperlink ref="I1120" r:id="rId1022"/>
    <hyperlink ref="I1122" r:id="rId1023"/>
    <hyperlink ref="I1123" r:id="rId1024"/>
    <hyperlink ref="I1124" r:id="rId1025"/>
    <hyperlink ref="I1119" r:id="rId1026"/>
    <hyperlink ref="I1114" r:id="rId1027"/>
    <hyperlink ref="I1121" r:id="rId1028"/>
    <hyperlink ref="I1127" r:id="rId1029"/>
    <hyperlink ref="I1133" r:id="rId1030"/>
    <hyperlink ref="I1128" r:id="rId1031"/>
    <hyperlink ref="I1135" r:id="rId1032"/>
    <hyperlink ref="I1139" r:id="rId1033"/>
    <hyperlink ref="I1141" r:id="rId1034"/>
    <hyperlink ref="I1146" r:id="rId1035"/>
    <hyperlink ref="I1143" r:id="rId1036"/>
    <hyperlink ref="I1147" r:id="rId1037"/>
    <hyperlink ref="I1131" r:id="rId1038"/>
    <hyperlink ref="I1150" r:id="rId1039"/>
    <hyperlink ref="I1136" r:id="rId1040"/>
    <hyperlink ref="I1149" r:id="rId1041"/>
    <hyperlink ref="I1144" r:id="rId1042"/>
    <hyperlink ref="I1137" r:id="rId1043"/>
    <hyperlink ref="I1142" r:id="rId1044"/>
    <hyperlink ref="I1125" r:id="rId1045"/>
    <hyperlink ref="I1129" r:id="rId1046"/>
    <hyperlink ref="I1140" r:id="rId1047"/>
    <hyperlink ref="I1134" r:id="rId1048"/>
    <hyperlink ref="I1138" r:id="rId1049"/>
    <hyperlink ref="I1148" r:id="rId1050"/>
    <hyperlink ref="I1130" r:id="rId1051"/>
    <hyperlink ref="I1132" r:id="rId1052"/>
    <hyperlink ref="I1145" r:id="rId1053"/>
    <hyperlink ref="I1162" r:id="rId1054"/>
    <hyperlink ref="I1151" r:id="rId1055"/>
    <hyperlink ref="I1152" r:id="rId1056"/>
    <hyperlink ref="I1153" r:id="rId1057"/>
    <hyperlink ref="I1154" r:id="rId1058"/>
    <hyperlink ref="I1156" r:id="rId1059"/>
    <hyperlink ref="I1155" r:id="rId1060"/>
    <hyperlink ref="I1157" r:id="rId1061"/>
    <hyperlink ref="I1158" r:id="rId1062"/>
    <hyperlink ref="I1159" r:id="rId1063"/>
    <hyperlink ref="I1160" r:id="rId1064"/>
    <hyperlink ref="I1161" r:id="rId1065"/>
    <hyperlink ref="I1163" r:id="rId1066"/>
    <hyperlink ref="I1164" r:id="rId1067"/>
    <hyperlink ref="I1165" r:id="rId1068"/>
    <hyperlink ref="I1166" r:id="rId1069"/>
    <hyperlink ref="I1126" r:id="rId1070"/>
    <hyperlink ref="I1167" r:id="rId1071"/>
    <hyperlink ref="I14" r:id="rId1072"/>
    <hyperlink ref="I1168" r:id="rId1073"/>
    <hyperlink ref="I1169" r:id="rId1074"/>
    <hyperlink ref="I1170" r:id="rId1075"/>
    <hyperlink ref="I1171" r:id="rId1076"/>
    <hyperlink ref="I1172" r:id="rId1077"/>
    <hyperlink ref="I1173" r:id="rId1078"/>
    <hyperlink ref="I1174" r:id="rId1079"/>
    <hyperlink ref="I1175" r:id="rId1080"/>
    <hyperlink ref="I1176" r:id="rId1081"/>
    <hyperlink ref="I1177" r:id="rId1082"/>
    <hyperlink ref="I1178" r:id="rId1083"/>
    <hyperlink ref="I1179" r:id="rId1084"/>
    <hyperlink ref="I1180" r:id="rId1085"/>
    <hyperlink ref="I1181" r:id="rId1086"/>
    <hyperlink ref="I1182" r:id="rId1087"/>
    <hyperlink ref="I1183" r:id="rId1088"/>
    <hyperlink ref="I1184" r:id="rId1089"/>
    <hyperlink ref="I1185" r:id="rId1090"/>
    <hyperlink ref="I1186" r:id="rId1091"/>
    <hyperlink ref="I1187" r:id="rId1092"/>
    <hyperlink ref="I1188" r:id="rId1093"/>
    <hyperlink ref="I1189" r:id="rId1094"/>
    <hyperlink ref="I1190" r:id="rId1095"/>
    <hyperlink ref="I1191" r:id="rId1096"/>
    <hyperlink ref="I1192" r:id="rId1097"/>
    <hyperlink ref="I1193" r:id="rId1098"/>
    <hyperlink ref="I1195" r:id="rId1099"/>
    <hyperlink ref="I1196" r:id="rId1100"/>
    <hyperlink ref="I1197" r:id="rId1101"/>
    <hyperlink ref="I1198" r:id="rId1102"/>
    <hyperlink ref="I1200" r:id="rId1103"/>
    <hyperlink ref="I1199" r:id="rId1104"/>
    <hyperlink ref="I1201" r:id="rId1105"/>
    <hyperlink ref="I1202" r:id="rId1106"/>
    <hyperlink ref="I1204" r:id="rId1107"/>
    <hyperlink ref="I1205" r:id="rId1108"/>
    <hyperlink ref="I1208" r:id="rId1109"/>
    <hyperlink ref="I1209" r:id="rId1110"/>
    <hyperlink ref="I1210" r:id="rId1111"/>
    <hyperlink ref="I1211" r:id="rId1112"/>
    <hyperlink ref="I1212" r:id="rId1113"/>
    <hyperlink ref="I1206" r:id="rId1114"/>
    <hyperlink ref="I1213" r:id="rId1115"/>
    <hyperlink ref="I1203" r:id="rId1116"/>
    <hyperlink ref="I1214" r:id="rId1117"/>
    <hyperlink ref="I1221" r:id="rId1118"/>
    <hyperlink ref="I1215" r:id="rId1119"/>
    <hyperlink ref="I1216" r:id="rId1120"/>
    <hyperlink ref="I1217" r:id="rId1121"/>
    <hyperlink ref="I1218" r:id="rId1122"/>
    <hyperlink ref="I1219" r:id="rId1123"/>
    <hyperlink ref="I1220" r:id="rId1124"/>
    <hyperlink ref="I1222" r:id="rId1125"/>
    <hyperlink ref="I1223" r:id="rId1126"/>
    <hyperlink ref="I1224" r:id="rId1127"/>
    <hyperlink ref="I1225" r:id="rId1128"/>
    <hyperlink ref="I1226" r:id="rId1129"/>
    <hyperlink ref="I1227" r:id="rId1130"/>
    <hyperlink ref="I1228" r:id="rId1131"/>
    <hyperlink ref="I1229" r:id="rId1132"/>
    <hyperlink ref="I1233" r:id="rId1133"/>
    <hyperlink ref="I1230" r:id="rId1134"/>
    <hyperlink ref="I1231" r:id="rId1135"/>
    <hyperlink ref="I1232" r:id="rId1136"/>
    <hyperlink ref="I1234" r:id="rId1137"/>
    <hyperlink ref="I1249" r:id="rId1138"/>
    <hyperlink ref="I1235" r:id="rId1139"/>
    <hyperlink ref="I1237" r:id="rId1140"/>
    <hyperlink ref="I1236" r:id="rId1141"/>
    <hyperlink ref="I1238" r:id="rId1142"/>
    <hyperlink ref="I1239" r:id="rId1143"/>
    <hyperlink ref="I1240" r:id="rId1144"/>
    <hyperlink ref="I1241" r:id="rId1145"/>
    <hyperlink ref="I1242" r:id="rId1146"/>
    <hyperlink ref="I1243" r:id="rId1147"/>
    <hyperlink ref="I1244" r:id="rId1148"/>
    <hyperlink ref="I1245" r:id="rId1149"/>
    <hyperlink ref="I1246" r:id="rId1150"/>
    <hyperlink ref="I1247" r:id="rId1151"/>
    <hyperlink ref="I1248" r:id="rId1152"/>
    <hyperlink ref="I1250" r:id="rId1153"/>
    <hyperlink ref="I1252" r:id="rId1154"/>
    <hyperlink ref="I1251" r:id="rId1155"/>
    <hyperlink ref="I1253" r:id="rId1156"/>
    <hyperlink ref="I1254" r:id="rId1157"/>
    <hyperlink ref="I1255" r:id="rId1158"/>
    <hyperlink ref="I1257" r:id="rId1159"/>
    <hyperlink ref="I1256" r:id="rId1160"/>
    <hyperlink ref="I1259" r:id="rId1161"/>
    <hyperlink ref="I1260" r:id="rId1162"/>
    <hyperlink ref="I1261" r:id="rId1163"/>
    <hyperlink ref="I1262" r:id="rId1164"/>
    <hyperlink ref="I1263" r:id="rId1165"/>
    <hyperlink ref="I1264" r:id="rId1166"/>
    <hyperlink ref="I1265" r:id="rId1167"/>
    <hyperlink ref="I1268" r:id="rId1168"/>
    <hyperlink ref="I1266" r:id="rId1169"/>
    <hyperlink ref="I1267" r:id="rId1170"/>
    <hyperlink ref="I1269" r:id="rId1171"/>
    <hyperlink ref="I1270" r:id="rId1172"/>
    <hyperlink ref="I1271" r:id="rId1173"/>
    <hyperlink ref="I1272" r:id="rId1174"/>
    <hyperlink ref="I1273" r:id="rId1175"/>
    <hyperlink ref="I1274" r:id="rId1176"/>
    <hyperlink ref="I1275" r:id="rId1177"/>
    <hyperlink ref="I1276" r:id="rId1178"/>
    <hyperlink ref="I1280" r:id="rId1179"/>
    <hyperlink ref="I1279" r:id="rId1180"/>
    <hyperlink ref="I1281" r:id="rId1181"/>
    <hyperlink ref="I1278" r:id="rId1182"/>
    <hyperlink ref="I1282" r:id="rId1183"/>
    <hyperlink ref="I1283" r:id="rId1184"/>
    <hyperlink ref="I1284" r:id="rId1185"/>
    <hyperlink ref="I1285" r:id="rId1186"/>
    <hyperlink ref="I1286" r:id="rId1187"/>
    <hyperlink ref="I1287" r:id="rId1188"/>
    <hyperlink ref="I1288" r:id="rId1189"/>
    <hyperlink ref="I1289" r:id="rId1190"/>
    <hyperlink ref="I1290" r:id="rId1191"/>
    <hyperlink ref="I1291" r:id="rId1192"/>
    <hyperlink ref="I1292" r:id="rId1193"/>
    <hyperlink ref="I1293" r:id="rId1194"/>
    <hyperlink ref="I1294" r:id="rId1195"/>
    <hyperlink ref="I1295" r:id="rId1196"/>
    <hyperlink ref="I1296" r:id="rId1197"/>
    <hyperlink ref="I1297" r:id="rId1198"/>
    <hyperlink ref="I1298" r:id="rId1199"/>
    <hyperlink ref="I1299" r:id="rId1200"/>
    <hyperlink ref="I1300" r:id="rId1201"/>
    <hyperlink ref="I1302" r:id="rId1202"/>
    <hyperlink ref="I1301" r:id="rId1203"/>
    <hyperlink ref="I1303" r:id="rId1204"/>
    <hyperlink ref="I1304" r:id="rId1205"/>
    <hyperlink ref="I1307" r:id="rId1206"/>
    <hyperlink ref="I1305" r:id="rId1207"/>
    <hyperlink ref="I1306" r:id="rId1208"/>
    <hyperlink ref="I1308" r:id="rId1209"/>
    <hyperlink ref="I1309" r:id="rId1210"/>
    <hyperlink ref="I1310" r:id="rId1211"/>
    <hyperlink ref="I1311" r:id="rId1212"/>
    <hyperlink ref="I1312" r:id="rId1213"/>
    <hyperlink ref="I1313" r:id="rId1214"/>
    <hyperlink ref="I1314" r:id="rId1215"/>
    <hyperlink ref="I1316" r:id="rId1216"/>
    <hyperlink ref="I1317" r:id="rId1217"/>
    <hyperlink ref="I1319" r:id="rId1218"/>
    <hyperlink ref="I1320" r:id="rId1219"/>
    <hyperlink ref="I1321" r:id="rId1220"/>
    <hyperlink ref="I1318" r:id="rId1221"/>
    <hyperlink ref="I1322" r:id="rId1222"/>
    <hyperlink ref="I1323" r:id="rId1223"/>
    <hyperlink ref="I1324" r:id="rId1224"/>
    <hyperlink ref="I1344" r:id="rId1225"/>
    <hyperlink ref="I1345" r:id="rId1226"/>
    <hyperlink ref="I1350" r:id="rId1227"/>
    <hyperlink ref="I1338" r:id="rId1228"/>
    <hyperlink ref="I1349" r:id="rId1229"/>
    <hyperlink ref="I1325" r:id="rId1230"/>
    <hyperlink ref="I1326" r:id="rId1231"/>
    <hyperlink ref="I1335" r:id="rId1232"/>
    <hyperlink ref="I1333" r:id="rId1233"/>
    <hyperlink ref="I1343" r:id="rId1234"/>
    <hyperlink ref="I1348" r:id="rId1235"/>
    <hyperlink ref="I1347" r:id="rId1236"/>
    <hyperlink ref="I1334" r:id="rId1237"/>
    <hyperlink ref="I1339" r:id="rId1238"/>
    <hyperlink ref="I1352" r:id="rId1239"/>
    <hyperlink ref="I1337" r:id="rId1240"/>
    <hyperlink ref="I1328" r:id="rId1241"/>
    <hyperlink ref="I1342" r:id="rId1242"/>
    <hyperlink ref="I1329" r:id="rId1243"/>
    <hyperlink ref="I1330" r:id="rId1244"/>
    <hyperlink ref="I1331" r:id="rId1245"/>
    <hyperlink ref="I1340" r:id="rId1246"/>
    <hyperlink ref="I1332" r:id="rId1247"/>
    <hyperlink ref="I1341" r:id="rId1248"/>
    <hyperlink ref="I1351" r:id="rId1249"/>
    <hyperlink ref="I1336" r:id="rId1250"/>
    <hyperlink ref="I1357" r:id="rId1251"/>
    <hyperlink ref="I1353" r:id="rId1252"/>
    <hyperlink ref="I1359" r:id="rId1253"/>
    <hyperlink ref="I1355" r:id="rId1254"/>
    <hyperlink ref="I1358" r:id="rId1255"/>
    <hyperlink ref="I1361" r:id="rId1256"/>
    <hyperlink ref="I1356" r:id="rId1257"/>
    <hyperlink ref="I1360" r:id="rId1258"/>
    <hyperlink ref="I1354" r:id="rId1259"/>
    <hyperlink ref="I1194" r:id="rId1260"/>
    <hyperlink ref="I1207" r:id="rId1261"/>
    <hyperlink ref="I1363" r:id="rId1262"/>
    <hyperlink ref="I1365" r:id="rId1263"/>
    <hyperlink ref="I1364" r:id="rId1264"/>
    <hyperlink ref="I1362" r:id="rId1265"/>
    <hyperlink ref="I1366" r:id="rId1266"/>
    <hyperlink ref="I1367" r:id="rId1267"/>
    <hyperlink ref="I1369" r:id="rId1268"/>
    <hyperlink ref="I1370" r:id="rId1269"/>
    <hyperlink ref="I1371" r:id="rId1270"/>
    <hyperlink ref="I1372" r:id="rId1271"/>
    <hyperlink ref="I1373" r:id="rId1272"/>
    <hyperlink ref="I1374" r:id="rId1273"/>
    <hyperlink ref="I1375" r:id="rId1274"/>
    <hyperlink ref="I1377" r:id="rId1275"/>
    <hyperlink ref="I1379" r:id="rId1276"/>
    <hyperlink ref="I1380" r:id="rId1277"/>
    <hyperlink ref="I1381" r:id="rId1278"/>
    <hyperlink ref="I1382" r:id="rId1279"/>
    <hyperlink ref="I1383" r:id="rId1280"/>
    <hyperlink ref="I1384" r:id="rId1281"/>
    <hyperlink ref="I1385" r:id="rId1282"/>
    <hyperlink ref="I1386" r:id="rId1283"/>
    <hyperlink ref="I1387" r:id="rId1284"/>
    <hyperlink ref="I1388" r:id="rId1285"/>
    <hyperlink ref="I1389" r:id="rId1286"/>
    <hyperlink ref="I1390" r:id="rId1287"/>
    <hyperlink ref="I1376" r:id="rId1288"/>
    <hyperlink ref="I1368" r:id="rId1289"/>
    <hyperlink ref="I1391" r:id="rId1290"/>
    <hyperlink ref="I1392" r:id="rId1291"/>
    <hyperlink ref="I1393" r:id="rId1292"/>
    <hyperlink ref="I1394" r:id="rId1293"/>
    <hyperlink ref="I1395" r:id="rId1294"/>
    <hyperlink ref="I1396" r:id="rId1295"/>
    <hyperlink ref="I729" r:id="rId1296"/>
    <hyperlink ref="I1418" r:id="rId1297"/>
    <hyperlink ref="I1397" r:id="rId1298"/>
    <hyperlink ref="I1398" r:id="rId1299"/>
    <hyperlink ref="I1399" r:id="rId1300"/>
    <hyperlink ref="I1400" r:id="rId1301"/>
    <hyperlink ref="I1401" r:id="rId1302"/>
    <hyperlink ref="I1402" r:id="rId1303"/>
    <hyperlink ref="I1403" r:id="rId1304"/>
    <hyperlink ref="I1404" r:id="rId1305"/>
    <hyperlink ref="I1405" r:id="rId1306"/>
    <hyperlink ref="I1421" r:id="rId1307"/>
    <hyperlink ref="I1426" r:id="rId1308"/>
    <hyperlink ref="I1415" r:id="rId1309"/>
    <hyperlink ref="I1412" r:id="rId1310"/>
    <hyperlink ref="I1424" r:id="rId1311"/>
    <hyperlink ref="I1420" r:id="rId1312"/>
    <hyperlink ref="I1416" r:id="rId1313"/>
    <hyperlink ref="I1410" r:id="rId1314"/>
    <hyperlink ref="I1408" r:id="rId1315"/>
    <hyperlink ref="I1406" r:id="rId1316"/>
    <hyperlink ref="I1423" r:id="rId1317"/>
    <hyperlink ref="I1414" r:id="rId1318"/>
    <hyperlink ref="I1417" r:id="rId1319"/>
    <hyperlink ref="I1419" r:id="rId1320"/>
    <hyperlink ref="I1407" r:id="rId1321"/>
    <hyperlink ref="I1411" r:id="rId1322"/>
    <hyperlink ref="I1409" r:id="rId1323"/>
    <hyperlink ref="I1422" r:id="rId1324"/>
    <hyperlink ref="I1427" r:id="rId1325"/>
    <hyperlink ref="I1425" r:id="rId1326"/>
    <hyperlink ref="I1413" r:id="rId1327"/>
  </hyperlinks>
  <pageMargins left="0.39370078740157483" right="0.39370078740157483" top="0.78740157480314965" bottom="0.39370078740157483" header="0.51181102362204722" footer="0.51181102362204722"/>
  <pageSetup scale="65" firstPageNumber="0" orientation="landscape" horizontalDpi="4294967293" verticalDpi="4294967293" r:id="rId132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Hoja2!$B$2:$B$3</xm:f>
          </x14:formula1>
          <xm:sqref>D9:D1352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71"/>
  <sheetViews>
    <sheetView topLeftCell="C31" zoomScale="98" zoomScaleNormal="98" zoomScaleSheetLayoutView="95" workbookViewId="0">
      <selection activeCell="F15" sqref="F15"/>
    </sheetView>
  </sheetViews>
  <sheetFormatPr baseColWidth="10" defaultRowHeight="15" x14ac:dyDescent="0.25"/>
  <cols>
    <col min="2" max="2" width="15.42578125" customWidth="1"/>
    <col min="3" max="3" width="16.85546875" customWidth="1"/>
    <col min="4" max="4" width="23.28515625" customWidth="1"/>
    <col min="5" max="5" width="31.140625" customWidth="1"/>
    <col min="6" max="6" width="19.7109375" style="91" customWidth="1"/>
    <col min="7" max="7" width="20.7109375" customWidth="1"/>
    <col min="8" max="8" width="15.42578125" customWidth="1"/>
  </cols>
  <sheetData>
    <row r="5" spans="4:8" x14ac:dyDescent="0.25">
      <c r="D5" s="334" t="s">
        <v>7864</v>
      </c>
      <c r="E5" s="335"/>
      <c r="F5" s="335"/>
      <c r="G5" s="336"/>
      <c r="H5" s="8"/>
    </row>
    <row r="6" spans="4:8" x14ac:dyDescent="0.25">
      <c r="D6" s="61"/>
      <c r="E6" s="57"/>
      <c r="F6" s="71"/>
      <c r="G6" s="64"/>
      <c r="H6" s="8"/>
    </row>
    <row r="7" spans="4:8" x14ac:dyDescent="0.25">
      <c r="D7" s="61" t="s">
        <v>8309</v>
      </c>
      <c r="E7" s="68">
        <f>SUM(F9:F10)</f>
        <v>527</v>
      </c>
      <c r="F7" s="67"/>
      <c r="G7" s="64"/>
      <c r="H7" s="8"/>
    </row>
    <row r="8" spans="4:8" x14ac:dyDescent="0.25">
      <c r="D8" s="63"/>
      <c r="E8" s="60"/>
      <c r="F8" s="95"/>
      <c r="G8" s="127" t="s">
        <v>7888</v>
      </c>
      <c r="H8" s="8"/>
    </row>
    <row r="9" spans="4:8" x14ac:dyDescent="0.25">
      <c r="D9" s="337" t="s">
        <v>7865</v>
      </c>
      <c r="E9" s="118" t="s">
        <v>7858</v>
      </c>
      <c r="F9" s="119">
        <v>410</v>
      </c>
      <c r="G9" s="128">
        <f>SUBTOTAL(3,'Lista Graduados'!P799:P1323)</f>
        <v>519</v>
      </c>
      <c r="H9" s="8"/>
    </row>
    <row r="10" spans="4:8" x14ac:dyDescent="0.25">
      <c r="D10" s="338"/>
      <c r="E10" s="118" t="s">
        <v>7859</v>
      </c>
      <c r="F10" s="119">
        <v>117</v>
      </c>
      <c r="G10" s="64"/>
      <c r="H10" s="92"/>
    </row>
    <row r="11" spans="4:8" x14ac:dyDescent="0.25">
      <c r="D11" s="93"/>
      <c r="E11" s="73" t="s">
        <v>7889</v>
      </c>
      <c r="F11" s="66">
        <f>SUM(F9:F10)</f>
        <v>527</v>
      </c>
      <c r="G11" s="66"/>
      <c r="H11" s="92"/>
    </row>
    <row r="12" spans="4:8" x14ac:dyDescent="0.25">
      <c r="D12" s="339" t="s">
        <v>7866</v>
      </c>
      <c r="E12" s="121" t="s">
        <v>7860</v>
      </c>
      <c r="F12" s="122">
        <v>195</v>
      </c>
      <c r="G12" s="64"/>
      <c r="H12" s="8"/>
    </row>
    <row r="13" spans="4:8" x14ac:dyDescent="0.25">
      <c r="D13" s="340"/>
      <c r="E13" s="121" t="s">
        <v>7861</v>
      </c>
      <c r="F13" s="122">
        <v>335</v>
      </c>
      <c r="G13" s="64"/>
      <c r="H13" s="8"/>
    </row>
    <row r="14" spans="4:8" x14ac:dyDescent="0.25">
      <c r="D14" s="94"/>
      <c r="E14" s="73" t="s">
        <v>7889</v>
      </c>
      <c r="F14" s="66">
        <f>SUM(F12:F13)</f>
        <v>530</v>
      </c>
      <c r="G14" s="65"/>
      <c r="H14" s="8"/>
    </row>
    <row r="15" spans="4:8" x14ac:dyDescent="0.25">
      <c r="D15" s="341" t="s">
        <v>7867</v>
      </c>
      <c r="E15" s="123" t="s">
        <v>7856</v>
      </c>
      <c r="F15" s="83">
        <v>344</v>
      </c>
      <c r="G15" s="64"/>
      <c r="H15" s="8"/>
    </row>
    <row r="16" spans="4:8" x14ac:dyDescent="0.25">
      <c r="D16" s="342"/>
      <c r="E16" s="123" t="s">
        <v>7857</v>
      </c>
      <c r="F16" s="83">
        <v>189</v>
      </c>
      <c r="G16" s="64"/>
      <c r="H16" s="8"/>
    </row>
    <row r="17" spans="4:8" x14ac:dyDescent="0.25">
      <c r="D17" s="63"/>
      <c r="E17" s="73" t="s">
        <v>7889</v>
      </c>
      <c r="F17" s="65">
        <f>SUM(F15:F16)</f>
        <v>533</v>
      </c>
      <c r="G17" s="65"/>
      <c r="H17" s="8"/>
    </row>
    <row r="18" spans="4:8" x14ac:dyDescent="0.25">
      <c r="D18" s="343" t="s">
        <v>7863</v>
      </c>
      <c r="E18" s="90" t="s">
        <v>7127</v>
      </c>
      <c r="F18" s="120">
        <v>354</v>
      </c>
      <c r="G18" s="64"/>
      <c r="H18" s="8"/>
    </row>
    <row r="19" spans="4:8" x14ac:dyDescent="0.25">
      <c r="D19" s="344"/>
      <c r="E19" s="90" t="s">
        <v>7313</v>
      </c>
      <c r="F19" s="120">
        <v>82</v>
      </c>
      <c r="G19" s="64"/>
      <c r="H19" s="8"/>
    </row>
    <row r="20" spans="4:8" x14ac:dyDescent="0.25">
      <c r="D20" s="344"/>
      <c r="E20" s="90" t="s">
        <v>7376</v>
      </c>
      <c r="F20" s="120">
        <v>65</v>
      </c>
      <c r="G20" s="103" t="s">
        <v>7894</v>
      </c>
      <c r="H20" s="8"/>
    </row>
    <row r="21" spans="4:8" x14ac:dyDescent="0.25">
      <c r="D21" s="345"/>
      <c r="E21" s="90" t="s">
        <v>7358</v>
      </c>
      <c r="F21" s="120">
        <v>26</v>
      </c>
      <c r="G21" s="104">
        <f>E7-F22</f>
        <v>0</v>
      </c>
      <c r="H21" s="8"/>
    </row>
    <row r="22" spans="4:8" x14ac:dyDescent="0.25">
      <c r="D22" s="63"/>
      <c r="E22" s="73" t="s">
        <v>7889</v>
      </c>
      <c r="F22" s="65">
        <f>SUM(F18:F21)</f>
        <v>527</v>
      </c>
      <c r="G22" s="96">
        <f>F22+G21</f>
        <v>527</v>
      </c>
      <c r="H22" s="8"/>
    </row>
    <row r="23" spans="4:8" x14ac:dyDescent="0.25">
      <c r="D23" s="331" t="s">
        <v>7868</v>
      </c>
      <c r="E23" s="124" t="s">
        <v>7883</v>
      </c>
      <c r="F23" s="125">
        <v>1</v>
      </c>
      <c r="G23" s="64"/>
      <c r="H23" s="8"/>
    </row>
    <row r="24" spans="4:8" x14ac:dyDescent="0.25">
      <c r="D24" s="332"/>
      <c r="E24" s="124" t="s">
        <v>7854</v>
      </c>
      <c r="F24" s="125">
        <v>2</v>
      </c>
      <c r="G24" s="64"/>
      <c r="H24" s="8"/>
    </row>
    <row r="25" spans="4:8" x14ac:dyDescent="0.25">
      <c r="D25" s="332"/>
      <c r="E25" s="124" t="s">
        <v>7896</v>
      </c>
      <c r="F25" s="125">
        <v>3</v>
      </c>
      <c r="G25" s="64"/>
      <c r="H25" s="8"/>
    </row>
    <row r="26" spans="4:8" x14ac:dyDescent="0.25">
      <c r="D26" s="332"/>
      <c r="E26" s="124" t="s">
        <v>7847</v>
      </c>
      <c r="F26" s="125">
        <v>13</v>
      </c>
      <c r="G26" s="64"/>
      <c r="H26" s="8"/>
    </row>
    <row r="27" spans="4:8" x14ac:dyDescent="0.25">
      <c r="D27" s="332"/>
      <c r="E27" s="124" t="s">
        <v>7876</v>
      </c>
      <c r="F27" s="125">
        <v>3</v>
      </c>
      <c r="G27" s="64"/>
      <c r="H27" s="8"/>
    </row>
    <row r="28" spans="4:8" x14ac:dyDescent="0.25">
      <c r="D28" s="332"/>
      <c r="E28" s="124" t="s">
        <v>7846</v>
      </c>
      <c r="F28" s="125">
        <v>131</v>
      </c>
      <c r="G28" s="64"/>
      <c r="H28" s="8"/>
    </row>
    <row r="29" spans="4:8" x14ac:dyDescent="0.25">
      <c r="D29" s="332"/>
      <c r="E29" s="124" t="s">
        <v>7885</v>
      </c>
      <c r="F29" s="125">
        <v>9</v>
      </c>
      <c r="G29" s="64"/>
      <c r="H29" s="72"/>
    </row>
    <row r="30" spans="4:8" x14ac:dyDescent="0.25">
      <c r="D30" s="332"/>
      <c r="E30" s="124" t="s">
        <v>7887</v>
      </c>
      <c r="F30" s="125">
        <v>1</v>
      </c>
      <c r="G30" s="64"/>
      <c r="H30" s="77"/>
    </row>
    <row r="31" spans="4:8" x14ac:dyDescent="0.25">
      <c r="D31" s="332"/>
      <c r="E31" s="124" t="s">
        <v>7881</v>
      </c>
      <c r="F31" s="125">
        <v>3</v>
      </c>
      <c r="G31" s="64"/>
      <c r="H31" s="72"/>
    </row>
    <row r="32" spans="4:8" x14ac:dyDescent="0.25">
      <c r="D32" s="332"/>
      <c r="E32" s="124" t="s">
        <v>7875</v>
      </c>
      <c r="F32" s="125">
        <v>9</v>
      </c>
      <c r="G32" s="64"/>
      <c r="H32" s="77"/>
    </row>
    <row r="33" spans="3:8" x14ac:dyDescent="0.25">
      <c r="D33" s="332"/>
      <c r="E33" s="124" t="s">
        <v>7862</v>
      </c>
      <c r="F33" s="125">
        <v>1</v>
      </c>
      <c r="G33" s="64"/>
      <c r="H33" s="77"/>
    </row>
    <row r="34" spans="3:8" x14ac:dyDescent="0.25">
      <c r="D34" s="332"/>
      <c r="E34" s="124" t="s">
        <v>7895</v>
      </c>
      <c r="F34" s="125">
        <v>139</v>
      </c>
      <c r="G34" s="64"/>
      <c r="H34" s="72"/>
    </row>
    <row r="35" spans="3:8" x14ac:dyDescent="0.25">
      <c r="D35" s="332"/>
      <c r="E35" s="124" t="s">
        <v>7884</v>
      </c>
      <c r="F35" s="125">
        <v>5</v>
      </c>
      <c r="G35" s="64"/>
      <c r="H35" s="77"/>
    </row>
    <row r="36" spans="3:8" x14ac:dyDescent="0.25">
      <c r="D36" s="332"/>
      <c r="E36" s="124" t="s">
        <v>7877</v>
      </c>
      <c r="F36" s="125">
        <v>2</v>
      </c>
      <c r="G36" s="64"/>
      <c r="H36" s="8"/>
    </row>
    <row r="37" spans="3:8" x14ac:dyDescent="0.25">
      <c r="D37" s="332"/>
      <c r="E37" s="124" t="s">
        <v>7882</v>
      </c>
      <c r="F37" s="125">
        <v>3</v>
      </c>
      <c r="G37" s="64"/>
      <c r="H37" s="8"/>
    </row>
    <row r="38" spans="3:8" x14ac:dyDescent="0.25">
      <c r="D38" s="332"/>
      <c r="E38" s="124" t="s">
        <v>7848</v>
      </c>
      <c r="F38" s="125">
        <v>14</v>
      </c>
      <c r="G38" s="64"/>
      <c r="H38" s="8"/>
    </row>
    <row r="39" spans="3:8" x14ac:dyDescent="0.25">
      <c r="D39" s="333"/>
      <c r="E39" s="124" t="s">
        <v>7879</v>
      </c>
      <c r="F39" s="125">
        <v>5</v>
      </c>
      <c r="G39" s="64"/>
      <c r="H39" s="8"/>
    </row>
    <row r="40" spans="3:8" x14ac:dyDescent="0.25">
      <c r="D40" s="63"/>
      <c r="E40" s="73" t="s">
        <v>7889</v>
      </c>
      <c r="F40" s="96">
        <f>SUM(F23:F39)</f>
        <v>344</v>
      </c>
      <c r="G40" s="105">
        <f>E7-F40</f>
        <v>183</v>
      </c>
      <c r="H40" s="116">
        <f>F40+G40</f>
        <v>527</v>
      </c>
    </row>
    <row r="41" spans="3:8" x14ac:dyDescent="0.25">
      <c r="D41" s="57"/>
      <c r="E41" s="159"/>
      <c r="F41" s="68"/>
      <c r="G41" s="160"/>
      <c r="H41" s="116"/>
    </row>
    <row r="42" spans="3:8" x14ac:dyDescent="0.25">
      <c r="D42" s="57"/>
      <c r="E42" s="159"/>
      <c r="F42" s="68"/>
      <c r="G42" s="160"/>
      <c r="H42" s="116"/>
    </row>
    <row r="43" spans="3:8" x14ac:dyDescent="0.25">
      <c r="D43" s="57"/>
      <c r="E43" s="159"/>
      <c r="F43" s="68"/>
      <c r="G43" s="160"/>
      <c r="H43" s="116"/>
    </row>
    <row r="44" spans="3:8" x14ac:dyDescent="0.25">
      <c r="D44" s="57"/>
      <c r="E44" s="159"/>
      <c r="F44" s="68"/>
      <c r="G44" s="160"/>
      <c r="H44" s="116"/>
    </row>
    <row r="45" spans="3:8" x14ac:dyDescent="0.25">
      <c r="D45" s="57"/>
      <c r="E45" s="159"/>
      <c r="F45" s="68"/>
      <c r="G45" s="160"/>
      <c r="H45" s="116"/>
    </row>
    <row r="46" spans="3:8" x14ac:dyDescent="0.25">
      <c r="C46" s="57"/>
      <c r="D46" s="57"/>
      <c r="E46" s="159"/>
      <c r="F46" s="68"/>
      <c r="G46" s="160"/>
    </row>
    <row r="47" spans="3:8" x14ac:dyDescent="0.25">
      <c r="C47" s="57"/>
      <c r="D47" s="57"/>
      <c r="E47" s="159"/>
      <c r="F47" s="68"/>
      <c r="G47" s="160"/>
    </row>
    <row r="48" spans="3:8" x14ac:dyDescent="0.25">
      <c r="C48" s="57"/>
      <c r="D48" s="57"/>
      <c r="E48" s="159"/>
      <c r="F48" s="68"/>
      <c r="G48" s="160"/>
    </row>
    <row r="49" spans="3:7" x14ac:dyDescent="0.25">
      <c r="C49" s="57"/>
      <c r="D49" s="57"/>
      <c r="E49" s="159"/>
      <c r="F49" s="68"/>
      <c r="G49" s="160"/>
    </row>
    <row r="50" spans="3:7" x14ac:dyDescent="0.25">
      <c r="C50" s="57"/>
      <c r="D50" s="57"/>
      <c r="E50" s="159"/>
      <c r="F50" s="68"/>
      <c r="G50" s="160"/>
    </row>
    <row r="51" spans="3:7" x14ac:dyDescent="0.25">
      <c r="C51" s="57"/>
      <c r="D51" s="57"/>
      <c r="E51" s="159"/>
      <c r="F51" s="68"/>
      <c r="G51" s="160"/>
    </row>
    <row r="52" spans="3:7" x14ac:dyDescent="0.25">
      <c r="C52" s="57"/>
      <c r="D52" s="136" t="s">
        <v>7898</v>
      </c>
      <c r="E52" s="108" t="s">
        <v>7900</v>
      </c>
      <c r="F52" s="107" t="s">
        <v>7899</v>
      </c>
      <c r="G52" s="107" t="s">
        <v>8310</v>
      </c>
    </row>
    <row r="53" spans="3:7" x14ac:dyDescent="0.25">
      <c r="C53" s="57"/>
      <c r="D53" s="137"/>
      <c r="E53" s="138">
        <v>41320</v>
      </c>
      <c r="F53" s="139">
        <v>48</v>
      </c>
      <c r="G53" s="140">
        <v>14</v>
      </c>
    </row>
    <row r="54" spans="3:7" x14ac:dyDescent="0.25">
      <c r="C54" s="57"/>
      <c r="D54" s="137"/>
      <c r="E54" s="141">
        <v>41390</v>
      </c>
      <c r="F54" s="139">
        <v>49</v>
      </c>
      <c r="G54" s="140">
        <v>17</v>
      </c>
    </row>
    <row r="55" spans="3:7" x14ac:dyDescent="0.25">
      <c r="C55" s="57"/>
      <c r="D55" s="137"/>
      <c r="E55" s="141">
        <v>41432</v>
      </c>
      <c r="F55" s="139">
        <v>50</v>
      </c>
      <c r="G55" s="140">
        <v>9</v>
      </c>
    </row>
    <row r="56" spans="3:7" x14ac:dyDescent="0.25">
      <c r="D56" s="137"/>
      <c r="E56" s="141">
        <v>41467</v>
      </c>
      <c r="F56" s="139">
        <v>51</v>
      </c>
      <c r="G56" s="140">
        <v>13</v>
      </c>
    </row>
    <row r="57" spans="3:7" x14ac:dyDescent="0.25">
      <c r="D57" s="137"/>
      <c r="E57" s="142">
        <v>41529</v>
      </c>
      <c r="F57" s="139">
        <v>52</v>
      </c>
      <c r="G57" s="140">
        <v>21</v>
      </c>
    </row>
    <row r="58" spans="3:7" x14ac:dyDescent="0.25">
      <c r="D58" s="137"/>
      <c r="E58" s="142">
        <v>41572</v>
      </c>
      <c r="F58" s="139">
        <v>53</v>
      </c>
      <c r="G58" s="140">
        <v>23</v>
      </c>
    </row>
    <row r="59" spans="3:7" x14ac:dyDescent="0.25">
      <c r="D59" s="137"/>
      <c r="E59" s="142">
        <v>41620</v>
      </c>
      <c r="F59" s="139">
        <v>54</v>
      </c>
      <c r="G59" s="140">
        <v>31</v>
      </c>
    </row>
    <row r="60" spans="3:7" x14ac:dyDescent="0.25">
      <c r="D60" s="137"/>
      <c r="E60" s="143">
        <v>41719</v>
      </c>
      <c r="F60" s="144">
        <v>55</v>
      </c>
      <c r="G60" s="145">
        <v>18</v>
      </c>
    </row>
    <row r="61" spans="3:7" x14ac:dyDescent="0.25">
      <c r="D61" s="137"/>
      <c r="E61" s="143">
        <v>41782</v>
      </c>
      <c r="F61" s="144">
        <v>56</v>
      </c>
      <c r="G61" s="145">
        <v>11</v>
      </c>
    </row>
    <row r="62" spans="3:7" x14ac:dyDescent="0.25">
      <c r="D62" s="137"/>
      <c r="E62" s="143">
        <v>41845</v>
      </c>
      <c r="F62" s="144">
        <v>57</v>
      </c>
      <c r="G62" s="145">
        <v>19</v>
      </c>
    </row>
    <row r="63" spans="3:7" x14ac:dyDescent="0.25">
      <c r="D63" s="137"/>
      <c r="E63" s="143">
        <v>41915</v>
      </c>
      <c r="F63" s="144">
        <v>58</v>
      </c>
      <c r="G63" s="145">
        <v>31</v>
      </c>
    </row>
    <row r="64" spans="3:7" x14ac:dyDescent="0.25">
      <c r="D64" s="137"/>
      <c r="E64" s="143">
        <v>41950</v>
      </c>
      <c r="F64" s="144">
        <v>59</v>
      </c>
      <c r="G64" s="145">
        <v>6</v>
      </c>
    </row>
    <row r="65" spans="4:7" x14ac:dyDescent="0.25">
      <c r="D65" s="137"/>
      <c r="E65" s="143">
        <v>41985</v>
      </c>
      <c r="F65" s="144">
        <v>60</v>
      </c>
      <c r="G65" s="145">
        <v>25</v>
      </c>
    </row>
    <row r="66" spans="4:7" x14ac:dyDescent="0.25">
      <c r="D66" s="137"/>
      <c r="E66" s="142">
        <v>42090</v>
      </c>
      <c r="F66" s="139">
        <v>61</v>
      </c>
      <c r="G66" s="140">
        <v>34</v>
      </c>
    </row>
    <row r="67" spans="4:7" x14ac:dyDescent="0.25">
      <c r="D67" s="137"/>
      <c r="E67" s="142">
        <v>42152</v>
      </c>
      <c r="F67" s="139">
        <v>62</v>
      </c>
      <c r="G67" s="140">
        <v>11</v>
      </c>
    </row>
    <row r="68" spans="4:7" x14ac:dyDescent="0.25">
      <c r="D68" s="137"/>
      <c r="E68" s="142">
        <v>42216</v>
      </c>
      <c r="F68" s="139">
        <v>63</v>
      </c>
      <c r="G68" s="140">
        <v>18</v>
      </c>
    </row>
    <row r="69" spans="4:7" x14ac:dyDescent="0.25">
      <c r="D69" s="137"/>
      <c r="E69" s="142">
        <v>42272</v>
      </c>
      <c r="F69" s="139">
        <v>64</v>
      </c>
      <c r="G69" s="140">
        <v>12</v>
      </c>
    </row>
    <row r="70" spans="4:7" x14ac:dyDescent="0.25">
      <c r="D70" s="137"/>
      <c r="E70" s="142">
        <v>42328</v>
      </c>
      <c r="F70" s="139">
        <v>65</v>
      </c>
      <c r="G70" s="140">
        <v>14</v>
      </c>
    </row>
    <row r="71" spans="4:7" x14ac:dyDescent="0.25">
      <c r="D71" s="137"/>
      <c r="E71" s="142">
        <v>42354</v>
      </c>
      <c r="F71" s="139">
        <v>66</v>
      </c>
      <c r="G71" s="140">
        <v>26</v>
      </c>
    </row>
    <row r="72" spans="4:7" x14ac:dyDescent="0.25">
      <c r="D72" s="137"/>
      <c r="E72" s="143">
        <v>42447</v>
      </c>
      <c r="F72" s="144">
        <v>67</v>
      </c>
      <c r="G72" s="145">
        <v>26</v>
      </c>
    </row>
    <row r="73" spans="4:7" x14ac:dyDescent="0.25">
      <c r="D73" s="137"/>
      <c r="E73" s="146">
        <v>42509</v>
      </c>
      <c r="F73" s="144">
        <v>68</v>
      </c>
      <c r="G73" s="145">
        <v>16</v>
      </c>
    </row>
    <row r="74" spans="4:7" x14ac:dyDescent="0.25">
      <c r="D74" s="137"/>
      <c r="E74" s="147">
        <v>42573</v>
      </c>
      <c r="F74" s="144">
        <v>69</v>
      </c>
      <c r="G74" s="145">
        <v>21</v>
      </c>
    </row>
    <row r="75" spans="4:7" x14ac:dyDescent="0.25">
      <c r="D75" s="137"/>
      <c r="E75" s="148">
        <v>42636</v>
      </c>
      <c r="F75" s="144">
        <v>70</v>
      </c>
      <c r="G75" s="145">
        <v>10</v>
      </c>
    </row>
    <row r="76" spans="4:7" x14ac:dyDescent="0.25">
      <c r="D76" s="137"/>
      <c r="E76" s="149">
        <v>42692</v>
      </c>
      <c r="F76" s="150">
        <v>70</v>
      </c>
      <c r="G76" s="145">
        <v>4</v>
      </c>
    </row>
    <row r="77" spans="4:7" x14ac:dyDescent="0.25">
      <c r="D77" s="137"/>
      <c r="E77" s="147">
        <v>42719</v>
      </c>
      <c r="F77" s="144">
        <v>71</v>
      </c>
      <c r="G77" s="145">
        <v>27</v>
      </c>
    </row>
    <row r="78" spans="4:7" x14ac:dyDescent="0.25">
      <c r="D78" s="137"/>
      <c r="E78" s="151">
        <v>42818</v>
      </c>
      <c r="F78" s="139">
        <v>72</v>
      </c>
      <c r="G78" s="140">
        <v>22</v>
      </c>
    </row>
    <row r="79" spans="4:7" x14ac:dyDescent="0.25">
      <c r="D79" s="137"/>
      <c r="E79" s="152">
        <v>42874</v>
      </c>
      <c r="F79" s="139">
        <v>73</v>
      </c>
      <c r="G79" s="140">
        <v>5</v>
      </c>
    </row>
    <row r="80" spans="4:7" x14ac:dyDescent="0.25">
      <c r="D80" s="137"/>
      <c r="E80" s="151">
        <v>42942</v>
      </c>
      <c r="F80" s="139">
        <v>74</v>
      </c>
      <c r="G80" s="140">
        <v>15</v>
      </c>
    </row>
    <row r="81" spans="4:7" x14ac:dyDescent="0.25">
      <c r="D81" s="137"/>
      <c r="E81" s="151">
        <v>42993</v>
      </c>
      <c r="F81" s="139">
        <v>75</v>
      </c>
      <c r="G81" s="140">
        <v>8</v>
      </c>
    </row>
    <row r="82" spans="4:7" x14ac:dyDescent="0.25">
      <c r="D82" s="137"/>
      <c r="E82" s="153">
        <v>43049</v>
      </c>
      <c r="F82" s="139">
        <v>76</v>
      </c>
      <c r="G82" s="140">
        <v>11</v>
      </c>
    </row>
    <row r="83" spans="4:7" x14ac:dyDescent="0.25">
      <c r="D83" s="137"/>
      <c r="E83" s="151">
        <v>43083</v>
      </c>
      <c r="F83" s="139">
        <v>77</v>
      </c>
      <c r="G83" s="140">
        <v>9</v>
      </c>
    </row>
    <row r="84" spans="4:7" x14ac:dyDescent="0.25">
      <c r="F84" s="73" t="s">
        <v>7889</v>
      </c>
      <c r="G84" s="107">
        <f>SUM(G53:G77)</f>
        <v>457</v>
      </c>
    </row>
    <row r="85" spans="4:7" x14ac:dyDescent="0.25">
      <c r="F85"/>
    </row>
    <row r="86" spans="4:7" x14ac:dyDescent="0.25">
      <c r="F86"/>
    </row>
    <row r="87" spans="4:7" x14ac:dyDescent="0.25">
      <c r="F87"/>
    </row>
    <row r="88" spans="4:7" x14ac:dyDescent="0.25">
      <c r="F88"/>
    </row>
    <row r="89" spans="4:7" x14ac:dyDescent="0.25">
      <c r="F89"/>
    </row>
    <row r="90" spans="4:7" x14ac:dyDescent="0.25">
      <c r="F90"/>
    </row>
    <row r="91" spans="4:7" x14ac:dyDescent="0.25">
      <c r="F91"/>
    </row>
    <row r="92" spans="4:7" x14ac:dyDescent="0.25">
      <c r="F92"/>
    </row>
    <row r="93" spans="4:7" x14ac:dyDescent="0.25">
      <c r="F93"/>
    </row>
    <row r="94" spans="4:7" x14ac:dyDescent="0.25">
      <c r="F94"/>
    </row>
    <row r="95" spans="4:7" x14ac:dyDescent="0.25">
      <c r="F95"/>
    </row>
    <row r="96" spans="4:7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</sheetData>
  <mergeCells count="6">
    <mergeCell ref="D23:D39"/>
    <mergeCell ref="D5:G5"/>
    <mergeCell ref="D9:D10"/>
    <mergeCell ref="D12:D13"/>
    <mergeCell ref="D15:D16"/>
    <mergeCell ref="D18:D2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9"/>
  <sheetViews>
    <sheetView zoomScale="69" zoomScaleNormal="69" workbookViewId="0">
      <selection activeCell="I49" sqref="I49"/>
    </sheetView>
  </sheetViews>
  <sheetFormatPr baseColWidth="10" defaultRowHeight="15" x14ac:dyDescent="0.25"/>
  <cols>
    <col min="1" max="1" width="4.42578125" customWidth="1"/>
    <col min="2" max="2" width="20.7109375" bestFit="1" customWidth="1"/>
    <col min="3" max="3" width="19.42578125" bestFit="1" customWidth="1"/>
    <col min="4" max="4" width="12.85546875" bestFit="1" customWidth="1"/>
    <col min="7" max="7" width="13.140625" bestFit="1" customWidth="1"/>
  </cols>
  <sheetData>
    <row r="3" spans="2:7" x14ac:dyDescent="0.25">
      <c r="B3" s="107" t="s">
        <v>7899</v>
      </c>
      <c r="C3" s="108" t="s">
        <v>7900</v>
      </c>
      <c r="D3" s="107" t="s">
        <v>8310</v>
      </c>
      <c r="F3" s="107" t="s">
        <v>7901</v>
      </c>
      <c r="G3" s="107" t="s">
        <v>8310</v>
      </c>
    </row>
    <row r="4" spans="2:7" x14ac:dyDescent="0.25">
      <c r="B4" s="58">
        <f>Totales!F53</f>
        <v>48</v>
      </c>
      <c r="C4" s="109">
        <v>41320</v>
      </c>
      <c r="D4" s="106">
        <f>Totales!G53</f>
        <v>14</v>
      </c>
      <c r="F4" s="114">
        <v>2013</v>
      </c>
      <c r="G4" s="79">
        <f>D11</f>
        <v>128</v>
      </c>
    </row>
    <row r="5" spans="2:7" x14ac:dyDescent="0.25">
      <c r="B5" s="58">
        <f>Totales!F54</f>
        <v>49</v>
      </c>
      <c r="C5" s="110">
        <v>41390</v>
      </c>
      <c r="D5" s="106">
        <f>Totales!G54</f>
        <v>17</v>
      </c>
      <c r="F5" s="114">
        <v>2014</v>
      </c>
      <c r="G5" s="79">
        <f>D18</f>
        <v>110</v>
      </c>
    </row>
    <row r="6" spans="2:7" x14ac:dyDescent="0.25">
      <c r="B6" s="58">
        <f>Totales!F55</f>
        <v>50</v>
      </c>
      <c r="C6" s="110">
        <v>41432</v>
      </c>
      <c r="D6" s="106">
        <f>Totales!G55</f>
        <v>9</v>
      </c>
      <c r="F6" s="114">
        <v>2015</v>
      </c>
      <c r="G6" s="79">
        <f>D25</f>
        <v>115</v>
      </c>
    </row>
    <row r="7" spans="2:7" x14ac:dyDescent="0.25">
      <c r="B7" s="58">
        <f>Totales!F56</f>
        <v>51</v>
      </c>
      <c r="C7" s="110">
        <v>41467</v>
      </c>
      <c r="D7" s="106">
        <f>Totales!G56</f>
        <v>13</v>
      </c>
      <c r="F7" s="114">
        <v>2016</v>
      </c>
      <c r="G7" s="79">
        <f>D32</f>
        <v>104</v>
      </c>
    </row>
    <row r="8" spans="2:7" x14ac:dyDescent="0.25">
      <c r="B8" s="58">
        <f>Totales!F57</f>
        <v>52</v>
      </c>
      <c r="C8" s="97">
        <v>41529</v>
      </c>
      <c r="D8" s="106">
        <f>Totales!G57</f>
        <v>21</v>
      </c>
      <c r="F8" s="114">
        <v>2017</v>
      </c>
      <c r="G8" s="79">
        <f>D39</f>
        <v>70</v>
      </c>
    </row>
    <row r="9" spans="2:7" x14ac:dyDescent="0.25">
      <c r="B9" s="58">
        <f>Totales!F58</f>
        <v>53</v>
      </c>
      <c r="C9" s="97">
        <v>41572</v>
      </c>
      <c r="D9" s="106">
        <f>Totales!G58</f>
        <v>23</v>
      </c>
      <c r="F9" s="106" t="s">
        <v>7889</v>
      </c>
      <c r="G9" s="129">
        <f>SUM(G4:G8)</f>
        <v>527</v>
      </c>
    </row>
    <row r="10" spans="2:7" x14ac:dyDescent="0.25">
      <c r="B10" s="58">
        <f>Totales!F59</f>
        <v>54</v>
      </c>
      <c r="C10" s="97">
        <v>41620</v>
      </c>
      <c r="D10" s="106">
        <f>Totales!G59</f>
        <v>31</v>
      </c>
    </row>
    <row r="11" spans="2:7" s="113" customFormat="1" x14ac:dyDescent="0.25">
      <c r="B11" s="111"/>
      <c r="C11" s="79" t="s">
        <v>7889</v>
      </c>
      <c r="D11" s="112">
        <f>SUM(D4:D10)</f>
        <v>128</v>
      </c>
      <c r="F11" s="115"/>
    </row>
    <row r="12" spans="2:7" x14ac:dyDescent="0.25">
      <c r="B12" s="58">
        <f>Totales!F60</f>
        <v>55</v>
      </c>
      <c r="C12" s="97">
        <v>41719</v>
      </c>
      <c r="D12" s="106">
        <f>Totales!G60</f>
        <v>18</v>
      </c>
      <c r="F12" s="115"/>
    </row>
    <row r="13" spans="2:7" x14ac:dyDescent="0.25">
      <c r="B13" s="58">
        <f>Totales!F61</f>
        <v>56</v>
      </c>
      <c r="C13" s="97">
        <v>41782</v>
      </c>
      <c r="D13" s="106">
        <f>Totales!G61</f>
        <v>11</v>
      </c>
    </row>
    <row r="14" spans="2:7" x14ac:dyDescent="0.25">
      <c r="B14" s="58">
        <f>Totales!F62</f>
        <v>57</v>
      </c>
      <c r="C14" s="97">
        <v>41845</v>
      </c>
      <c r="D14" s="106">
        <f>Totales!G62</f>
        <v>19</v>
      </c>
    </row>
    <row r="15" spans="2:7" x14ac:dyDescent="0.25">
      <c r="B15" s="58">
        <f>Totales!F63</f>
        <v>58</v>
      </c>
      <c r="C15" s="97">
        <v>41915</v>
      </c>
      <c r="D15" s="106">
        <f>Totales!G63</f>
        <v>31</v>
      </c>
    </row>
    <row r="16" spans="2:7" x14ac:dyDescent="0.25">
      <c r="B16" s="58">
        <f>Totales!F64</f>
        <v>59</v>
      </c>
      <c r="C16" s="97">
        <v>41950</v>
      </c>
      <c r="D16" s="106">
        <f>Totales!G64</f>
        <v>6</v>
      </c>
    </row>
    <row r="17" spans="2:4" x14ac:dyDescent="0.25">
      <c r="B17" s="58">
        <f>Totales!F65</f>
        <v>60</v>
      </c>
      <c r="C17" s="97">
        <v>41985</v>
      </c>
      <c r="D17" s="106">
        <f>Totales!G65</f>
        <v>25</v>
      </c>
    </row>
    <row r="18" spans="2:4" s="113" customFormat="1" x14ac:dyDescent="0.25">
      <c r="B18" s="111"/>
      <c r="C18" s="79" t="s">
        <v>7889</v>
      </c>
      <c r="D18" s="112">
        <f>SUM(D12:D17)</f>
        <v>110</v>
      </c>
    </row>
    <row r="19" spans="2:4" x14ac:dyDescent="0.25">
      <c r="B19" s="58">
        <f>Totales!F66</f>
        <v>61</v>
      </c>
      <c r="C19" s="97">
        <v>42090</v>
      </c>
      <c r="D19" s="106">
        <f>Totales!G66</f>
        <v>34</v>
      </c>
    </row>
    <row r="20" spans="2:4" x14ac:dyDescent="0.25">
      <c r="B20" s="58">
        <f>Totales!F67</f>
        <v>62</v>
      </c>
      <c r="C20" s="97">
        <v>42152</v>
      </c>
      <c r="D20" s="106">
        <f>Totales!G67</f>
        <v>11</v>
      </c>
    </row>
    <row r="21" spans="2:4" x14ac:dyDescent="0.25">
      <c r="B21" s="58">
        <f>Totales!F68</f>
        <v>63</v>
      </c>
      <c r="C21" s="97">
        <v>42216</v>
      </c>
      <c r="D21" s="106">
        <f>Totales!G68</f>
        <v>18</v>
      </c>
    </row>
    <row r="22" spans="2:4" x14ac:dyDescent="0.25">
      <c r="B22" s="58">
        <f>Totales!F69</f>
        <v>64</v>
      </c>
      <c r="C22" s="97">
        <v>42272</v>
      </c>
      <c r="D22" s="106">
        <f>Totales!G69</f>
        <v>12</v>
      </c>
    </row>
    <row r="23" spans="2:4" x14ac:dyDescent="0.25">
      <c r="B23" s="58">
        <f>Totales!F70</f>
        <v>65</v>
      </c>
      <c r="C23" s="97">
        <v>42328</v>
      </c>
      <c r="D23" s="106">
        <f>Totales!G70</f>
        <v>14</v>
      </c>
    </row>
    <row r="24" spans="2:4" x14ac:dyDescent="0.25">
      <c r="B24" s="58">
        <f>Totales!F71</f>
        <v>66</v>
      </c>
      <c r="C24" s="97">
        <v>42354</v>
      </c>
      <c r="D24" s="106">
        <f>Totales!G71</f>
        <v>26</v>
      </c>
    </row>
    <row r="25" spans="2:4" s="113" customFormat="1" x14ac:dyDescent="0.25">
      <c r="B25" s="111"/>
      <c r="C25" s="79" t="s">
        <v>7889</v>
      </c>
      <c r="D25" s="112">
        <f>SUM(D19:D24)</f>
        <v>115</v>
      </c>
    </row>
    <row r="26" spans="2:4" x14ac:dyDescent="0.25">
      <c r="B26" s="58">
        <f>Totales!F72</f>
        <v>67</v>
      </c>
      <c r="C26" s="97">
        <v>42447</v>
      </c>
      <c r="D26" s="106">
        <f>Totales!G72</f>
        <v>26</v>
      </c>
    </row>
    <row r="27" spans="2:4" x14ac:dyDescent="0.25">
      <c r="B27" s="58">
        <f>Totales!F73</f>
        <v>68</v>
      </c>
      <c r="C27" s="98">
        <v>42509</v>
      </c>
      <c r="D27" s="106">
        <f>Totales!G73</f>
        <v>16</v>
      </c>
    </row>
    <row r="28" spans="2:4" x14ac:dyDescent="0.25">
      <c r="B28" s="58">
        <f>Totales!F74</f>
        <v>69</v>
      </c>
      <c r="C28" s="99">
        <v>42573</v>
      </c>
      <c r="D28" s="106">
        <f>Totales!G74</f>
        <v>21</v>
      </c>
    </row>
    <row r="29" spans="2:4" x14ac:dyDescent="0.25">
      <c r="B29" s="58">
        <f>Totales!F75</f>
        <v>70</v>
      </c>
      <c r="C29" s="100">
        <v>42636</v>
      </c>
      <c r="D29" s="106">
        <f>Totales!G75</f>
        <v>10</v>
      </c>
    </row>
    <row r="30" spans="2:4" x14ac:dyDescent="0.25">
      <c r="B30" s="58">
        <f>Totales!F76</f>
        <v>70</v>
      </c>
      <c r="C30" s="101">
        <v>42692</v>
      </c>
      <c r="D30" s="106">
        <f>Totales!G76</f>
        <v>4</v>
      </c>
    </row>
    <row r="31" spans="2:4" x14ac:dyDescent="0.25">
      <c r="B31" s="58">
        <f>Totales!F77</f>
        <v>71</v>
      </c>
      <c r="C31" s="99">
        <v>42719</v>
      </c>
      <c r="D31" s="106">
        <f>Totales!G77</f>
        <v>27</v>
      </c>
    </row>
    <row r="32" spans="2:4" s="113" customFormat="1" x14ac:dyDescent="0.25">
      <c r="B32" s="111"/>
      <c r="C32" s="79" t="s">
        <v>7889</v>
      </c>
      <c r="D32" s="112">
        <f>SUM(D26:D31)</f>
        <v>104</v>
      </c>
    </row>
    <row r="33" spans="2:4" x14ac:dyDescent="0.25">
      <c r="B33" s="58">
        <f>Totales!F78</f>
        <v>72</v>
      </c>
      <c r="C33" s="98">
        <v>42818</v>
      </c>
      <c r="D33" s="106">
        <f>Totales!G78</f>
        <v>22</v>
      </c>
    </row>
    <row r="34" spans="2:4" x14ac:dyDescent="0.25">
      <c r="B34" s="58">
        <f>Totales!F79</f>
        <v>73</v>
      </c>
      <c r="C34" s="99">
        <v>42874</v>
      </c>
      <c r="D34" s="106">
        <f>Totales!G79</f>
        <v>5</v>
      </c>
    </row>
    <row r="35" spans="2:4" x14ac:dyDescent="0.25">
      <c r="B35" s="58">
        <f>Totales!F80</f>
        <v>74</v>
      </c>
      <c r="C35" s="98">
        <v>42942</v>
      </c>
      <c r="D35" s="106">
        <f>Totales!G80</f>
        <v>15</v>
      </c>
    </row>
    <row r="36" spans="2:4" x14ac:dyDescent="0.25">
      <c r="B36" s="58">
        <f>Totales!F81</f>
        <v>75</v>
      </c>
      <c r="C36" s="98">
        <v>42993</v>
      </c>
      <c r="D36" s="106">
        <f>Totales!G81</f>
        <v>8</v>
      </c>
    </row>
    <row r="37" spans="2:4" x14ac:dyDescent="0.25">
      <c r="B37" s="58">
        <f>Totales!F82</f>
        <v>76</v>
      </c>
      <c r="C37" s="102">
        <v>43049</v>
      </c>
      <c r="D37" s="106">
        <f>Totales!G82</f>
        <v>11</v>
      </c>
    </row>
    <row r="38" spans="2:4" x14ac:dyDescent="0.25">
      <c r="B38" s="58">
        <v>77</v>
      </c>
      <c r="C38" s="98">
        <v>43083</v>
      </c>
      <c r="D38" s="106">
        <f>Totales!G83</f>
        <v>9</v>
      </c>
    </row>
    <row r="39" spans="2:4" x14ac:dyDescent="0.25">
      <c r="C39" s="79" t="s">
        <v>7889</v>
      </c>
      <c r="D39" s="107">
        <f>SUM(D33:D38)</f>
        <v>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8" sqref="B8"/>
    </sheetView>
  </sheetViews>
  <sheetFormatPr baseColWidth="10" defaultRowHeight="15" x14ac:dyDescent="0.25"/>
  <cols>
    <col min="1" max="1" width="11.5703125" customWidth="1"/>
    <col min="2" max="2" width="15.28515625" customWidth="1"/>
    <col min="3" max="3" width="6.28515625" customWidth="1"/>
  </cols>
  <sheetData>
    <row r="2" spans="1:3" x14ac:dyDescent="0.25">
      <c r="A2" s="346" t="s">
        <v>7869</v>
      </c>
      <c r="B2" s="73" t="s">
        <v>7858</v>
      </c>
      <c r="C2" s="74">
        <f>Totales!F9</f>
        <v>410</v>
      </c>
    </row>
    <row r="3" spans="1:3" x14ac:dyDescent="0.25">
      <c r="A3" s="346"/>
      <c r="B3" s="73" t="s">
        <v>7859</v>
      </c>
      <c r="C3" s="76">
        <f>Totales!F10</f>
        <v>117</v>
      </c>
    </row>
    <row r="4" spans="1:3" x14ac:dyDescent="0.25">
      <c r="A4" s="75"/>
      <c r="B4" s="40" t="s">
        <v>7889</v>
      </c>
      <c r="C4" s="78">
        <f>SUM(C2:C3)</f>
        <v>527</v>
      </c>
    </row>
  </sheetData>
  <mergeCells count="1">
    <mergeCell ref="A2:A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B4" sqref="B4"/>
    </sheetView>
  </sheetViews>
  <sheetFormatPr baseColWidth="10" defaultRowHeight="15" x14ac:dyDescent="0.25"/>
  <cols>
    <col min="1" max="1" width="20.5703125" customWidth="1"/>
    <col min="2" max="2" width="16.42578125" customWidth="1"/>
    <col min="3" max="3" width="5.85546875" customWidth="1"/>
  </cols>
  <sheetData>
    <row r="2" spans="1:3" x14ac:dyDescent="0.25">
      <c r="A2" s="347" t="s">
        <v>7870</v>
      </c>
      <c r="B2" s="73" t="s">
        <v>7871</v>
      </c>
      <c r="C2" s="74">
        <f>Totales!F12</f>
        <v>195</v>
      </c>
    </row>
    <row r="3" spans="1:3" x14ac:dyDescent="0.25">
      <c r="A3" s="347"/>
      <c r="B3" s="73" t="s">
        <v>7872</v>
      </c>
      <c r="C3" s="74">
        <f>Totales!F13</f>
        <v>335</v>
      </c>
    </row>
    <row r="4" spans="1:3" x14ac:dyDescent="0.25">
      <c r="A4" s="81"/>
      <c r="B4" s="40" t="s">
        <v>7889</v>
      </c>
      <c r="C4" s="74">
        <f>SUM(C2:C3)</f>
        <v>530</v>
      </c>
    </row>
    <row r="5" spans="1:3" x14ac:dyDescent="0.25">
      <c r="A5" s="82"/>
      <c r="B5" s="82"/>
    </row>
  </sheetData>
  <mergeCells count="1">
    <mergeCell ref="A2:A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C4" sqref="C4"/>
    </sheetView>
  </sheetViews>
  <sheetFormatPr baseColWidth="10" defaultRowHeight="15" x14ac:dyDescent="0.25"/>
  <cols>
    <col min="1" max="1" width="6.140625" customWidth="1"/>
    <col min="3" max="3" width="7.140625" customWidth="1"/>
    <col min="4" max="4" width="8.7109375" customWidth="1"/>
  </cols>
  <sheetData>
    <row r="2" spans="2:4" x14ac:dyDescent="0.25">
      <c r="B2" s="348" t="s">
        <v>7867</v>
      </c>
      <c r="C2" s="80" t="s">
        <v>7873</v>
      </c>
      <c r="D2" s="74">
        <f>Totales!F15</f>
        <v>344</v>
      </c>
    </row>
    <row r="3" spans="2:4" x14ac:dyDescent="0.25">
      <c r="B3" s="348"/>
      <c r="C3" s="80" t="s">
        <v>7874</v>
      </c>
      <c r="D3" s="74">
        <f>Totales!F16</f>
        <v>189</v>
      </c>
    </row>
    <row r="4" spans="2:4" x14ac:dyDescent="0.25">
      <c r="C4" s="40" t="s">
        <v>7889</v>
      </c>
      <c r="D4" s="79">
        <f>SUM(D2:D3)</f>
        <v>533</v>
      </c>
    </row>
  </sheetData>
  <mergeCells count="1">
    <mergeCell ref="B2:B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workbookViewId="0">
      <selection activeCell="B12" sqref="B12"/>
    </sheetView>
  </sheetViews>
  <sheetFormatPr baseColWidth="10" defaultRowHeight="15" x14ac:dyDescent="0.25"/>
  <cols>
    <col min="1" max="1" width="5.28515625" customWidth="1"/>
    <col min="2" max="2" width="33.140625" customWidth="1"/>
    <col min="3" max="3" width="4.85546875" customWidth="1"/>
  </cols>
  <sheetData>
    <row r="2" spans="2:4" x14ac:dyDescent="0.25">
      <c r="B2" s="349" t="s">
        <v>7863</v>
      </c>
      <c r="C2" s="349"/>
    </row>
    <row r="3" spans="2:4" x14ac:dyDescent="0.25">
      <c r="B3" s="78" t="s">
        <v>7127</v>
      </c>
      <c r="C3" s="74">
        <f>Totales!F18</f>
        <v>354</v>
      </c>
    </row>
    <row r="4" spans="2:4" x14ac:dyDescent="0.25">
      <c r="B4" s="78" t="s">
        <v>7313</v>
      </c>
      <c r="C4" s="74">
        <f>Totales!F19</f>
        <v>82</v>
      </c>
    </row>
    <row r="5" spans="2:4" x14ac:dyDescent="0.25">
      <c r="B5" s="78" t="s">
        <v>7376</v>
      </c>
      <c r="C5" s="74">
        <f>Totales!F20</f>
        <v>65</v>
      </c>
    </row>
    <row r="6" spans="2:4" x14ac:dyDescent="0.25">
      <c r="B6" s="78" t="s">
        <v>7358</v>
      </c>
      <c r="C6" s="74">
        <f>Totales!F21</f>
        <v>26</v>
      </c>
    </row>
    <row r="7" spans="2:4" x14ac:dyDescent="0.25">
      <c r="B7" s="40" t="s">
        <v>7889</v>
      </c>
      <c r="C7" s="79">
        <f>SUM(C3:C6)</f>
        <v>527</v>
      </c>
      <c r="D7" s="126">
        <f>564-C7</f>
        <v>37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B21" sqref="B21"/>
    </sheetView>
  </sheetViews>
  <sheetFormatPr baseColWidth="10" defaultRowHeight="15" x14ac:dyDescent="0.25"/>
  <cols>
    <col min="1" max="1" width="3.7109375" customWidth="1"/>
    <col min="2" max="2" width="33.140625" bestFit="1" customWidth="1"/>
    <col min="3" max="3" width="5.28515625" customWidth="1"/>
    <col min="4" max="4" width="10.42578125" customWidth="1"/>
  </cols>
  <sheetData>
    <row r="3" spans="1:4" x14ac:dyDescent="0.25">
      <c r="B3" s="350" t="s">
        <v>7868</v>
      </c>
      <c r="C3" s="351"/>
      <c r="D3" s="351"/>
    </row>
    <row r="4" spans="1:4" x14ac:dyDescent="0.25">
      <c r="B4" s="90" t="s">
        <v>7883</v>
      </c>
      <c r="C4" s="40">
        <f>Totales!F23</f>
        <v>1</v>
      </c>
      <c r="D4" s="87">
        <f>((C4*100%)/C21)</f>
        <v>2.9069767441860465E-3</v>
      </c>
    </row>
    <row r="5" spans="1:4" x14ac:dyDescent="0.25">
      <c r="A5" s="84"/>
      <c r="B5" s="90" t="s">
        <v>7854</v>
      </c>
      <c r="C5" s="40">
        <f>Totales!F24</f>
        <v>2</v>
      </c>
      <c r="D5" s="87">
        <f>((C5*100%)/C21)</f>
        <v>5.8139534883720929E-3</v>
      </c>
    </row>
    <row r="6" spans="1:4" x14ac:dyDescent="0.25">
      <c r="A6" s="84"/>
      <c r="B6" s="90" t="s">
        <v>7886</v>
      </c>
      <c r="C6" s="40">
        <f>Totales!F25</f>
        <v>3</v>
      </c>
      <c r="D6" s="88">
        <f>((C6*100%)/C21)</f>
        <v>8.7209302325581394E-3</v>
      </c>
    </row>
    <row r="7" spans="1:4" x14ac:dyDescent="0.25">
      <c r="A7" s="61"/>
      <c r="B7" s="90" t="s">
        <v>7847</v>
      </c>
      <c r="C7" s="40">
        <f>Totales!F26</f>
        <v>13</v>
      </c>
      <c r="D7" s="88">
        <f>((C7*100%)/C21)</f>
        <v>3.7790697674418602E-2</v>
      </c>
    </row>
    <row r="8" spans="1:4" x14ac:dyDescent="0.25">
      <c r="A8" s="61"/>
      <c r="B8" s="90" t="s">
        <v>7852</v>
      </c>
      <c r="C8" s="40">
        <f>Totales!F27</f>
        <v>3</v>
      </c>
      <c r="D8" s="88">
        <f>((C8*100%)/C21)</f>
        <v>8.7209302325581394E-3</v>
      </c>
    </row>
    <row r="9" spans="1:4" x14ac:dyDescent="0.25">
      <c r="A9" s="61"/>
      <c r="B9" s="90" t="s">
        <v>7846</v>
      </c>
      <c r="C9" s="40">
        <f>Totales!F28</f>
        <v>131</v>
      </c>
      <c r="D9" s="88">
        <f>((C9*100%)/C21)</f>
        <v>0.3808139534883721</v>
      </c>
    </row>
    <row r="10" spans="1:4" x14ac:dyDescent="0.25">
      <c r="A10" s="62"/>
      <c r="B10" s="90" t="s">
        <v>7885</v>
      </c>
      <c r="C10" s="40">
        <f>Totales!F29</f>
        <v>9</v>
      </c>
      <c r="D10" s="88">
        <f>((C10*100%)/C21)</f>
        <v>2.616279069767442E-2</v>
      </c>
    </row>
    <row r="11" spans="1:4" x14ac:dyDescent="0.25">
      <c r="A11" s="61"/>
      <c r="B11" s="90" t="s">
        <v>7887</v>
      </c>
      <c r="C11" s="40">
        <f>Totales!F30</f>
        <v>1</v>
      </c>
      <c r="D11" s="88">
        <f>((C11*100%)/C21)</f>
        <v>2.9069767441860465E-3</v>
      </c>
    </row>
    <row r="12" spans="1:4" x14ac:dyDescent="0.25">
      <c r="A12" s="61"/>
      <c r="B12" s="90" t="s">
        <v>7881</v>
      </c>
      <c r="C12" s="40">
        <f>Totales!F31</f>
        <v>3</v>
      </c>
      <c r="D12" s="88">
        <f>((C12*100%)/C21)</f>
        <v>8.7209302325581394E-3</v>
      </c>
    </row>
    <row r="13" spans="1:4" x14ac:dyDescent="0.25">
      <c r="A13" s="61"/>
      <c r="B13" s="90" t="s">
        <v>7875</v>
      </c>
      <c r="C13" s="89">
        <f>Totales!F32</f>
        <v>9</v>
      </c>
      <c r="D13" s="88">
        <f>((C13*100%)/C21)</f>
        <v>2.616279069767442E-2</v>
      </c>
    </row>
    <row r="14" spans="1:4" x14ac:dyDescent="0.25">
      <c r="A14" s="61"/>
      <c r="B14" s="90" t="s">
        <v>7862</v>
      </c>
      <c r="C14" s="40">
        <f>Totales!F33</f>
        <v>1</v>
      </c>
      <c r="D14" s="86">
        <f>((C14*100%)/C21)</f>
        <v>2.9069767441860465E-3</v>
      </c>
    </row>
    <row r="15" spans="1:4" x14ac:dyDescent="0.25">
      <c r="A15" s="57"/>
      <c r="B15" s="90" t="s">
        <v>7845</v>
      </c>
      <c r="C15" s="40">
        <f>Totales!F34</f>
        <v>139</v>
      </c>
      <c r="D15" s="87">
        <f>((C15*100%)/C21)</f>
        <v>0.40406976744186046</v>
      </c>
    </row>
    <row r="16" spans="1:4" x14ac:dyDescent="0.25">
      <c r="B16" s="90" t="s">
        <v>7884</v>
      </c>
      <c r="C16" s="89">
        <f>Totales!F35</f>
        <v>5</v>
      </c>
      <c r="D16" s="87">
        <f>((C16*100%)/C21)</f>
        <v>1.4534883720930232E-2</v>
      </c>
    </row>
    <row r="17" spans="1:4" x14ac:dyDescent="0.25">
      <c r="B17" s="90" t="s">
        <v>7877</v>
      </c>
      <c r="C17" s="89">
        <f>Totales!F36</f>
        <v>2</v>
      </c>
      <c r="D17" s="87">
        <f>((C17*100%)/C21)</f>
        <v>5.8139534883720929E-3</v>
      </c>
    </row>
    <row r="18" spans="1:4" x14ac:dyDescent="0.25">
      <c r="B18" s="90" t="s">
        <v>7882</v>
      </c>
      <c r="C18" s="89">
        <f>Totales!F37</f>
        <v>3</v>
      </c>
      <c r="D18" s="87">
        <f>((C18*100%)/C21)</f>
        <v>8.7209302325581394E-3</v>
      </c>
    </row>
    <row r="19" spans="1:4" x14ac:dyDescent="0.25">
      <c r="A19" s="72"/>
      <c r="B19" s="90" t="s">
        <v>7848</v>
      </c>
      <c r="C19" s="89">
        <f>Totales!F38</f>
        <v>14</v>
      </c>
      <c r="D19" s="87">
        <f>((C19*100%)/C21)</f>
        <v>4.0697674418604654E-2</v>
      </c>
    </row>
    <row r="20" spans="1:4" x14ac:dyDescent="0.25">
      <c r="A20" s="72"/>
      <c r="B20" s="90" t="s">
        <v>7879</v>
      </c>
      <c r="C20" s="89">
        <f>Totales!F39</f>
        <v>5</v>
      </c>
      <c r="D20" s="87">
        <f>((C20*100%)/C21)</f>
        <v>1.4534883720930232E-2</v>
      </c>
    </row>
    <row r="21" spans="1:4" x14ac:dyDescent="0.25">
      <c r="A21" s="72"/>
      <c r="B21" s="40" t="s">
        <v>7889</v>
      </c>
      <c r="C21">
        <f>SUM(C4:C20)</f>
        <v>344</v>
      </c>
      <c r="D21" s="85">
        <f>SUM(D4:D20)</f>
        <v>1</v>
      </c>
    </row>
    <row r="22" spans="1:4" x14ac:dyDescent="0.25">
      <c r="A22" s="72"/>
      <c r="B22" s="72"/>
    </row>
    <row r="23" spans="1:4" x14ac:dyDescent="0.25">
      <c r="A23" s="72"/>
      <c r="B23" s="72"/>
    </row>
    <row r="24" spans="1:4" x14ac:dyDescent="0.25">
      <c r="A24" s="72"/>
      <c r="B24" s="72"/>
    </row>
    <row r="25" spans="1:4" x14ac:dyDescent="0.25">
      <c r="A25" s="72"/>
      <c r="B25" s="72"/>
    </row>
    <row r="26" spans="1:4" x14ac:dyDescent="0.25">
      <c r="A26" s="72"/>
      <c r="B26" s="72"/>
    </row>
    <row r="27" spans="1:4" x14ac:dyDescent="0.25">
      <c r="A27" s="72"/>
      <c r="B27" s="72"/>
    </row>
    <row r="28" spans="1:4" x14ac:dyDescent="0.25">
      <c r="A28" s="72"/>
      <c r="B28" s="72"/>
    </row>
    <row r="29" spans="1:4" x14ac:dyDescent="0.25">
      <c r="A29" s="21"/>
      <c r="B29" s="21"/>
    </row>
    <row r="30" spans="1:4" x14ac:dyDescent="0.25">
      <c r="A30" s="21"/>
      <c r="B30" s="21"/>
    </row>
    <row r="31" spans="1:4" x14ac:dyDescent="0.25">
      <c r="A31" s="21"/>
      <c r="B31" s="21"/>
    </row>
    <row r="32" spans="1:4" x14ac:dyDescent="0.25">
      <c r="A32" s="21"/>
      <c r="B32" s="21"/>
    </row>
    <row r="33" spans="1:2" x14ac:dyDescent="0.25">
      <c r="A33" s="21"/>
      <c r="B33" s="21"/>
    </row>
    <row r="34" spans="1:2" x14ac:dyDescent="0.25">
      <c r="A34" s="21"/>
      <c r="B34" s="21"/>
    </row>
    <row r="35" spans="1:2" x14ac:dyDescent="0.25">
      <c r="A35" s="21"/>
      <c r="B35" s="21"/>
    </row>
  </sheetData>
  <mergeCells count="1">
    <mergeCell ref="B3:D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4" sqref="B4"/>
    </sheetView>
  </sheetViews>
  <sheetFormatPr baseColWidth="10" defaultRowHeight="15" x14ac:dyDescent="0.25"/>
  <sheetData>
    <row r="2" spans="2:2" x14ac:dyDescent="0.25">
      <c r="B2" t="s">
        <v>7131</v>
      </c>
    </row>
    <row r="3" spans="2:2" x14ac:dyDescent="0.25">
      <c r="B3" t="s">
        <v>7132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4"/>
  <sheetViews>
    <sheetView showGridLines="0" topLeftCell="F7" zoomScale="86" zoomScaleNormal="86" workbookViewId="0">
      <selection activeCell="K41" sqref="K41"/>
    </sheetView>
  </sheetViews>
  <sheetFormatPr baseColWidth="10" defaultRowHeight="15" x14ac:dyDescent="0.25"/>
  <cols>
    <col min="5" max="5" width="17.28515625" customWidth="1"/>
  </cols>
  <sheetData>
    <row r="2" spans="2:22" ht="15.75" x14ac:dyDescent="0.25">
      <c r="B2" s="161"/>
      <c r="C2" s="161"/>
      <c r="D2" s="352" t="s">
        <v>8431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161"/>
      <c r="R2" s="161"/>
      <c r="S2" s="161"/>
      <c r="T2" s="161"/>
      <c r="U2" s="161"/>
      <c r="V2" s="161"/>
    </row>
    <row r="3" spans="2:22" ht="15.75" x14ac:dyDescent="0.25">
      <c r="B3" s="161"/>
      <c r="C3" s="161"/>
      <c r="D3" s="353" t="s">
        <v>8432</v>
      </c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161"/>
      <c r="R3" s="161"/>
      <c r="S3" s="161"/>
      <c r="T3" s="161"/>
      <c r="U3" s="161"/>
      <c r="V3" s="161"/>
    </row>
    <row r="4" spans="2:22" ht="15.75" x14ac:dyDescent="0.25">
      <c r="B4" s="161"/>
      <c r="C4" s="16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1"/>
      <c r="R4" s="161"/>
      <c r="S4" s="161"/>
      <c r="T4" s="161"/>
      <c r="U4" s="161"/>
      <c r="V4" s="161"/>
    </row>
    <row r="5" spans="2:22" ht="15.75" x14ac:dyDescent="0.25">
      <c r="B5" s="161"/>
      <c r="C5" s="161"/>
      <c r="D5" s="353" t="s">
        <v>8433</v>
      </c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161"/>
      <c r="R5" s="161"/>
      <c r="S5" s="161"/>
      <c r="T5" s="161"/>
      <c r="U5" s="161"/>
      <c r="V5" s="161"/>
    </row>
    <row r="6" spans="2:22" x14ac:dyDescent="0.25">
      <c r="B6" s="161"/>
      <c r="C6" s="161"/>
      <c r="D6" s="161"/>
      <c r="E6" s="161"/>
      <c r="F6" s="161"/>
      <c r="G6" s="161"/>
      <c r="H6" s="161"/>
      <c r="I6" s="161"/>
      <c r="J6" s="72" t="s">
        <v>8434</v>
      </c>
      <c r="K6" s="161"/>
      <c r="L6" s="161"/>
      <c r="M6" s="161"/>
      <c r="N6" s="161"/>
      <c r="O6" s="161"/>
      <c r="P6" s="161"/>
      <c r="Q6" s="72" t="s">
        <v>8434</v>
      </c>
      <c r="R6" s="161"/>
      <c r="S6" s="161"/>
      <c r="T6" s="161"/>
      <c r="U6" s="161"/>
      <c r="V6" s="161"/>
    </row>
    <row r="7" spans="2:22" x14ac:dyDescent="0.25">
      <c r="B7" s="161"/>
      <c r="C7" s="161"/>
      <c r="D7" s="163"/>
      <c r="E7" s="163"/>
      <c r="F7" s="163"/>
      <c r="G7" s="163"/>
      <c r="H7" s="163"/>
      <c r="I7" s="163"/>
      <c r="J7" s="72" t="s">
        <v>8435</v>
      </c>
      <c r="K7" s="163"/>
      <c r="L7" s="161"/>
      <c r="M7" s="163"/>
      <c r="N7" s="163"/>
      <c r="O7" s="163"/>
      <c r="P7" s="163"/>
      <c r="Q7" s="72" t="s">
        <v>8435</v>
      </c>
      <c r="R7" s="161"/>
      <c r="S7" s="161"/>
      <c r="T7" s="161"/>
      <c r="U7" s="161"/>
      <c r="V7" s="161"/>
    </row>
    <row r="8" spans="2:22" x14ac:dyDescent="0.25">
      <c r="B8" s="161"/>
      <c r="C8" s="161"/>
      <c r="D8" s="180"/>
      <c r="E8" s="180"/>
      <c r="F8" s="180"/>
      <c r="G8" s="180"/>
      <c r="H8" s="180"/>
      <c r="I8" s="180"/>
      <c r="J8" s="163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</row>
    <row r="9" spans="2:22" x14ac:dyDescent="0.25">
      <c r="B9" s="161"/>
      <c r="C9" s="161"/>
      <c r="D9" s="180"/>
      <c r="E9" s="180"/>
      <c r="F9" s="180"/>
      <c r="G9" s="180"/>
      <c r="H9" s="180"/>
      <c r="I9" s="180"/>
      <c r="J9" s="16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</row>
    <row r="10" spans="2:22" x14ac:dyDescent="0.25">
      <c r="B10" s="161"/>
      <c r="C10" s="161"/>
      <c r="D10" s="180"/>
      <c r="E10" s="180"/>
      <c r="F10" s="180"/>
      <c r="G10" s="180"/>
      <c r="H10" s="180"/>
      <c r="I10" s="180"/>
      <c r="J10" s="163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</row>
    <row r="11" spans="2:22" x14ac:dyDescent="0.25">
      <c r="B11" s="161"/>
      <c r="C11" s="161"/>
      <c r="D11" s="180"/>
      <c r="E11" s="180"/>
      <c r="F11" s="180"/>
      <c r="G11" s="180"/>
      <c r="H11" s="180"/>
      <c r="I11" s="180"/>
      <c r="J11" s="163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</row>
    <row r="12" spans="2:22" x14ac:dyDescent="0.25">
      <c r="B12" s="161"/>
      <c r="C12" s="161"/>
      <c r="D12" s="164"/>
      <c r="E12" s="164"/>
      <c r="F12" s="164"/>
      <c r="G12" s="164"/>
      <c r="H12" s="164"/>
      <c r="I12" s="164"/>
      <c r="J12" s="163"/>
      <c r="K12" s="164"/>
      <c r="L12" s="161"/>
      <c r="M12" s="164"/>
      <c r="N12" s="164"/>
      <c r="O12" s="164"/>
      <c r="P12" s="164"/>
      <c r="Q12" s="161"/>
      <c r="R12" s="161"/>
      <c r="S12" s="161"/>
      <c r="T12" s="161"/>
      <c r="U12" s="161"/>
      <c r="V12" s="161"/>
    </row>
    <row r="13" spans="2:22" ht="24.75" x14ac:dyDescent="0.25">
      <c r="B13" s="161"/>
      <c r="C13" s="161"/>
      <c r="D13" s="165" t="s">
        <v>6</v>
      </c>
      <c r="E13" s="166" t="s">
        <v>8351</v>
      </c>
      <c r="F13" s="158" t="s">
        <v>8352</v>
      </c>
      <c r="G13" s="158" t="s">
        <v>14</v>
      </c>
      <c r="H13" s="158" t="s">
        <v>8353</v>
      </c>
      <c r="I13" s="163"/>
      <c r="J13" s="165" t="s">
        <v>6</v>
      </c>
      <c r="K13" s="166" t="s">
        <v>8351</v>
      </c>
      <c r="L13" s="158" t="s">
        <v>8352</v>
      </c>
      <c r="M13" s="158" t="s">
        <v>14</v>
      </c>
      <c r="N13" s="158" t="s">
        <v>8353</v>
      </c>
      <c r="O13" s="161"/>
      <c r="P13" s="161"/>
      <c r="Q13" s="161"/>
      <c r="R13" s="161"/>
      <c r="S13" s="161"/>
      <c r="T13" s="161"/>
    </row>
    <row r="14" spans="2:22" x14ac:dyDescent="0.25">
      <c r="B14" s="161"/>
      <c r="C14" s="161"/>
      <c r="D14" s="155">
        <v>1</v>
      </c>
      <c r="E14" s="154" t="s">
        <v>8354</v>
      </c>
      <c r="F14" s="155">
        <v>13</v>
      </c>
      <c r="G14" s="155">
        <v>9</v>
      </c>
      <c r="H14" s="155">
        <v>4</v>
      </c>
      <c r="I14" s="163"/>
      <c r="J14" s="157">
        <v>40</v>
      </c>
      <c r="K14" s="156" t="s">
        <v>8393</v>
      </c>
      <c r="L14" s="157">
        <v>35</v>
      </c>
      <c r="M14" s="157">
        <v>15</v>
      </c>
      <c r="N14" s="157">
        <v>20</v>
      </c>
      <c r="O14" s="161"/>
      <c r="P14" s="155">
        <v>9</v>
      </c>
      <c r="Q14" s="157">
        <v>15</v>
      </c>
      <c r="R14" s="161"/>
      <c r="S14" s="161"/>
      <c r="T14" s="161"/>
    </row>
    <row r="15" spans="2:22" x14ac:dyDescent="0.25">
      <c r="B15" s="161"/>
      <c r="C15" s="161"/>
      <c r="D15" s="155">
        <v>2</v>
      </c>
      <c r="E15" s="154" t="s">
        <v>8355</v>
      </c>
      <c r="F15" s="155">
        <v>17</v>
      </c>
      <c r="G15" s="155">
        <v>5</v>
      </c>
      <c r="H15" s="155">
        <v>12</v>
      </c>
      <c r="I15" s="167">
        <f>F14+F15</f>
        <v>30</v>
      </c>
      <c r="J15" s="157">
        <v>41</v>
      </c>
      <c r="K15" s="156" t="s">
        <v>8394</v>
      </c>
      <c r="L15" s="157">
        <v>8</v>
      </c>
      <c r="M15" s="157">
        <v>8</v>
      </c>
      <c r="N15" s="157">
        <v>0</v>
      </c>
      <c r="O15" s="161"/>
      <c r="P15" s="155">
        <v>5</v>
      </c>
      <c r="Q15" s="157">
        <v>8</v>
      </c>
      <c r="R15" s="161"/>
      <c r="S15" s="161"/>
      <c r="T15" s="161"/>
    </row>
    <row r="16" spans="2:22" x14ac:dyDescent="0.25">
      <c r="B16" s="161"/>
      <c r="C16" s="161"/>
      <c r="D16" s="157">
        <v>3</v>
      </c>
      <c r="E16" s="156" t="s">
        <v>8356</v>
      </c>
      <c r="F16" s="157">
        <v>11</v>
      </c>
      <c r="G16" s="157">
        <v>4</v>
      </c>
      <c r="H16" s="157">
        <v>7</v>
      </c>
      <c r="I16" s="163"/>
      <c r="J16" s="157">
        <v>42</v>
      </c>
      <c r="K16" s="156" t="s">
        <v>8395</v>
      </c>
      <c r="L16" s="157">
        <v>8</v>
      </c>
      <c r="M16" s="157">
        <v>3</v>
      </c>
      <c r="N16" s="157">
        <v>5</v>
      </c>
      <c r="O16" s="161"/>
      <c r="P16" s="157">
        <v>4</v>
      </c>
      <c r="Q16" s="157">
        <v>3</v>
      </c>
      <c r="R16" s="161"/>
      <c r="S16" s="161"/>
      <c r="T16" s="161"/>
    </row>
    <row r="17" spans="2:20" x14ac:dyDescent="0.25">
      <c r="B17" s="161"/>
      <c r="C17" s="161"/>
      <c r="D17" s="157">
        <v>4</v>
      </c>
      <c r="E17" s="156" t="s">
        <v>8357</v>
      </c>
      <c r="F17" s="157">
        <v>44</v>
      </c>
      <c r="G17" s="157">
        <v>25</v>
      </c>
      <c r="H17" s="157">
        <v>19</v>
      </c>
      <c r="I17" s="163"/>
      <c r="J17" s="157">
        <v>43</v>
      </c>
      <c r="K17" s="156" t="s">
        <v>8396</v>
      </c>
      <c r="L17" s="157">
        <v>6</v>
      </c>
      <c r="M17" s="157">
        <v>5</v>
      </c>
      <c r="N17" s="157">
        <v>1</v>
      </c>
      <c r="O17" s="161"/>
      <c r="P17" s="157">
        <v>25</v>
      </c>
      <c r="Q17" s="157">
        <v>5</v>
      </c>
      <c r="R17" s="161"/>
      <c r="S17" s="161"/>
      <c r="T17" s="161"/>
    </row>
    <row r="18" spans="2:20" x14ac:dyDescent="0.25">
      <c r="B18" s="161"/>
      <c r="C18" s="161"/>
      <c r="D18" s="157">
        <v>5</v>
      </c>
      <c r="E18" s="156" t="s">
        <v>8358</v>
      </c>
      <c r="F18" s="157">
        <v>21</v>
      </c>
      <c r="G18" s="157">
        <v>12</v>
      </c>
      <c r="H18" s="157">
        <v>9</v>
      </c>
      <c r="I18" s="167">
        <f>F16+F17+F18</f>
        <v>76</v>
      </c>
      <c r="J18" s="157">
        <v>44</v>
      </c>
      <c r="K18" s="156" t="s">
        <v>8397</v>
      </c>
      <c r="L18" s="157">
        <v>8</v>
      </c>
      <c r="M18" s="157">
        <v>3</v>
      </c>
      <c r="N18" s="157">
        <v>5</v>
      </c>
      <c r="O18" s="161"/>
      <c r="P18" s="157">
        <v>12</v>
      </c>
      <c r="Q18" s="157">
        <v>3</v>
      </c>
      <c r="R18" s="161"/>
      <c r="S18" s="161"/>
      <c r="T18" s="161"/>
    </row>
    <row r="19" spans="2:20" x14ac:dyDescent="0.25">
      <c r="B19" s="161"/>
      <c r="C19" s="161"/>
      <c r="D19" s="155">
        <v>6</v>
      </c>
      <c r="E19" s="154" t="s">
        <v>8359</v>
      </c>
      <c r="F19" s="155">
        <v>4</v>
      </c>
      <c r="G19" s="155">
        <v>0</v>
      </c>
      <c r="H19" s="155">
        <v>4</v>
      </c>
      <c r="I19" s="163"/>
      <c r="J19" s="157">
        <v>45</v>
      </c>
      <c r="K19" s="156" t="s">
        <v>8398</v>
      </c>
      <c r="L19" s="157">
        <v>10</v>
      </c>
      <c r="M19" s="157">
        <v>3</v>
      </c>
      <c r="N19" s="157">
        <v>7</v>
      </c>
      <c r="O19" s="161"/>
      <c r="P19" s="155">
        <v>0</v>
      </c>
      <c r="Q19" s="157">
        <v>3</v>
      </c>
      <c r="R19" s="161"/>
      <c r="S19" s="161"/>
      <c r="T19" s="161"/>
    </row>
    <row r="20" spans="2:20" x14ac:dyDescent="0.25">
      <c r="B20" s="161"/>
      <c r="C20" s="161"/>
      <c r="D20" s="155">
        <v>7</v>
      </c>
      <c r="E20" s="154" t="s">
        <v>8360</v>
      </c>
      <c r="F20" s="155">
        <v>36</v>
      </c>
      <c r="G20" s="155">
        <v>20</v>
      </c>
      <c r="H20" s="155">
        <v>16</v>
      </c>
      <c r="I20" s="163"/>
      <c r="J20" s="157">
        <v>46</v>
      </c>
      <c r="K20" s="156" t="s">
        <v>8399</v>
      </c>
      <c r="L20" s="157">
        <v>5</v>
      </c>
      <c r="M20" s="157">
        <v>3</v>
      </c>
      <c r="N20" s="157">
        <v>2</v>
      </c>
      <c r="O20" s="161"/>
      <c r="P20" s="155">
        <v>20</v>
      </c>
      <c r="Q20" s="157">
        <v>3</v>
      </c>
      <c r="R20" s="161"/>
      <c r="S20" s="161"/>
      <c r="T20" s="161"/>
    </row>
    <row r="21" spans="2:20" x14ac:dyDescent="0.25">
      <c r="B21" s="161"/>
      <c r="C21" s="161"/>
      <c r="D21" s="155">
        <v>8</v>
      </c>
      <c r="E21" s="154" t="s">
        <v>8361</v>
      </c>
      <c r="F21" s="155">
        <v>11</v>
      </c>
      <c r="G21" s="155">
        <v>8</v>
      </c>
      <c r="H21" s="155">
        <v>3</v>
      </c>
      <c r="I21" s="163"/>
      <c r="J21" s="157">
        <v>47</v>
      </c>
      <c r="K21" s="156" t="s">
        <v>8400</v>
      </c>
      <c r="L21" s="157">
        <v>24</v>
      </c>
      <c r="M21" s="157">
        <v>8</v>
      </c>
      <c r="N21" s="157">
        <v>16</v>
      </c>
      <c r="O21" s="168">
        <f>L14+L15+L16+L17+L18+L19+L20+L21</f>
        <v>104</v>
      </c>
      <c r="P21" s="155">
        <v>8</v>
      </c>
      <c r="Q21" s="157">
        <v>8</v>
      </c>
      <c r="R21" s="161"/>
      <c r="S21" s="161"/>
      <c r="T21" s="161"/>
    </row>
    <row r="22" spans="2:20" x14ac:dyDescent="0.25">
      <c r="B22" s="161"/>
      <c r="C22" s="161"/>
      <c r="D22" s="155">
        <v>9</v>
      </c>
      <c r="E22" s="154" t="s">
        <v>8362</v>
      </c>
      <c r="F22" s="155">
        <v>2</v>
      </c>
      <c r="G22" s="155">
        <v>2</v>
      </c>
      <c r="H22" s="155">
        <v>0</v>
      </c>
      <c r="I22" s="163"/>
      <c r="J22" s="155">
        <v>48</v>
      </c>
      <c r="K22" s="154" t="s">
        <v>8401</v>
      </c>
      <c r="L22" s="155">
        <v>14</v>
      </c>
      <c r="M22" s="155">
        <v>8</v>
      </c>
      <c r="N22" s="155">
        <v>6</v>
      </c>
      <c r="O22" s="161"/>
      <c r="P22" s="155">
        <v>2</v>
      </c>
      <c r="Q22" s="155">
        <v>8</v>
      </c>
      <c r="R22" s="161"/>
      <c r="S22" s="161"/>
      <c r="T22" s="161"/>
    </row>
    <row r="23" spans="2:20" x14ac:dyDescent="0.25">
      <c r="B23" s="161"/>
      <c r="C23" s="161"/>
      <c r="D23" s="155">
        <v>10</v>
      </c>
      <c r="E23" s="154" t="s">
        <v>8363</v>
      </c>
      <c r="F23" s="155">
        <v>6</v>
      </c>
      <c r="G23" s="155">
        <v>5</v>
      </c>
      <c r="H23" s="155">
        <v>1</v>
      </c>
      <c r="I23" s="163"/>
      <c r="J23" s="155">
        <v>49</v>
      </c>
      <c r="K23" s="154" t="s">
        <v>8402</v>
      </c>
      <c r="L23" s="155">
        <v>17</v>
      </c>
      <c r="M23" s="155">
        <v>5</v>
      </c>
      <c r="N23" s="155">
        <v>12</v>
      </c>
      <c r="O23" s="161"/>
      <c r="P23" s="155">
        <v>5</v>
      </c>
      <c r="Q23" s="155">
        <v>5</v>
      </c>
      <c r="R23" s="161"/>
      <c r="S23" s="161"/>
      <c r="T23" s="161"/>
    </row>
    <row r="24" spans="2:20" x14ac:dyDescent="0.25">
      <c r="B24" s="161"/>
      <c r="C24" s="161"/>
      <c r="D24" s="155">
        <v>11</v>
      </c>
      <c r="E24" s="154" t="s">
        <v>8364</v>
      </c>
      <c r="F24" s="155">
        <v>21</v>
      </c>
      <c r="G24" s="155">
        <v>14</v>
      </c>
      <c r="H24" s="155">
        <v>7</v>
      </c>
      <c r="I24" s="167">
        <f>F19+F20+F21+F22+F23+F24</f>
        <v>80</v>
      </c>
      <c r="J24" s="155">
        <v>50</v>
      </c>
      <c r="K24" s="154" t="s">
        <v>8403</v>
      </c>
      <c r="L24" s="155">
        <v>9</v>
      </c>
      <c r="M24" s="155">
        <v>4</v>
      </c>
      <c r="N24" s="155">
        <v>5</v>
      </c>
      <c r="O24" s="161"/>
      <c r="P24" s="155">
        <v>14</v>
      </c>
      <c r="Q24" s="155">
        <v>4</v>
      </c>
      <c r="R24" s="161"/>
      <c r="S24" s="161"/>
      <c r="T24" s="161"/>
    </row>
    <row r="25" spans="2:20" x14ac:dyDescent="0.25">
      <c r="B25" s="161"/>
      <c r="C25" s="161"/>
      <c r="D25" s="157">
        <v>12</v>
      </c>
      <c r="E25" s="156" t="s">
        <v>8365</v>
      </c>
      <c r="F25" s="157">
        <v>7</v>
      </c>
      <c r="G25" s="157">
        <v>4</v>
      </c>
      <c r="H25" s="157">
        <v>3</v>
      </c>
      <c r="I25" s="163"/>
      <c r="J25" s="155">
        <v>51</v>
      </c>
      <c r="K25" s="154" t="s">
        <v>8404</v>
      </c>
      <c r="L25" s="155">
        <v>13</v>
      </c>
      <c r="M25" s="155">
        <v>4</v>
      </c>
      <c r="N25" s="155">
        <v>9</v>
      </c>
      <c r="O25" s="161"/>
      <c r="P25" s="157">
        <v>4</v>
      </c>
      <c r="Q25" s="155">
        <v>4</v>
      </c>
      <c r="R25" s="161"/>
      <c r="S25" s="161"/>
      <c r="T25" s="161"/>
    </row>
    <row r="26" spans="2:20" x14ac:dyDescent="0.25">
      <c r="B26" s="161"/>
      <c r="C26" s="161"/>
      <c r="D26" s="157">
        <v>13</v>
      </c>
      <c r="E26" s="156" t="s">
        <v>8366</v>
      </c>
      <c r="F26" s="157">
        <v>19</v>
      </c>
      <c r="G26" s="157">
        <v>16</v>
      </c>
      <c r="H26" s="157">
        <v>3</v>
      </c>
      <c r="I26" s="163"/>
      <c r="J26" s="155">
        <v>52</v>
      </c>
      <c r="K26" s="154" t="s">
        <v>8405</v>
      </c>
      <c r="L26" s="155">
        <v>21</v>
      </c>
      <c r="M26" s="155">
        <v>9</v>
      </c>
      <c r="N26" s="155">
        <v>12</v>
      </c>
      <c r="O26" s="161"/>
      <c r="P26" s="157">
        <v>16</v>
      </c>
      <c r="Q26" s="155">
        <v>9</v>
      </c>
      <c r="R26" s="161"/>
      <c r="S26" s="161"/>
      <c r="T26" s="161"/>
    </row>
    <row r="27" spans="2:20" x14ac:dyDescent="0.25">
      <c r="B27" s="161"/>
      <c r="C27" s="161"/>
      <c r="D27" s="157">
        <v>14</v>
      </c>
      <c r="E27" s="156" t="s">
        <v>8367</v>
      </c>
      <c r="F27" s="157">
        <v>5</v>
      </c>
      <c r="G27" s="157">
        <v>5</v>
      </c>
      <c r="H27" s="157">
        <v>0</v>
      </c>
      <c r="I27" s="163"/>
      <c r="J27" s="155">
        <v>53</v>
      </c>
      <c r="K27" s="154" t="s">
        <v>8406</v>
      </c>
      <c r="L27" s="155">
        <v>23</v>
      </c>
      <c r="M27" s="155">
        <v>8</v>
      </c>
      <c r="N27" s="155">
        <v>15</v>
      </c>
      <c r="O27" s="161"/>
      <c r="P27" s="157">
        <v>5</v>
      </c>
      <c r="Q27" s="155">
        <v>8</v>
      </c>
      <c r="R27" s="161"/>
      <c r="S27" s="161"/>
      <c r="T27" s="161"/>
    </row>
    <row r="28" spans="2:20" x14ac:dyDescent="0.25">
      <c r="B28" s="161"/>
      <c r="C28" s="161"/>
      <c r="D28" s="157">
        <v>15</v>
      </c>
      <c r="E28" s="156" t="s">
        <v>8368</v>
      </c>
      <c r="F28" s="157">
        <v>4</v>
      </c>
      <c r="G28" s="157">
        <v>3</v>
      </c>
      <c r="H28" s="157">
        <v>1</v>
      </c>
      <c r="I28" s="163"/>
      <c r="J28" s="155">
        <v>54</v>
      </c>
      <c r="K28" s="154" t="s">
        <v>8407</v>
      </c>
      <c r="L28" s="155">
        <v>31</v>
      </c>
      <c r="M28" s="155">
        <v>14</v>
      </c>
      <c r="N28" s="155">
        <v>17</v>
      </c>
      <c r="O28" s="168">
        <f>L22+L23+L24+L25+L26+L27+L28</f>
        <v>128</v>
      </c>
      <c r="P28" s="157">
        <v>3</v>
      </c>
      <c r="Q28" s="155">
        <v>14</v>
      </c>
      <c r="R28" s="161"/>
      <c r="S28" s="161"/>
      <c r="T28" s="161"/>
    </row>
    <row r="29" spans="2:20" x14ac:dyDescent="0.25">
      <c r="B29" s="161"/>
      <c r="C29" s="161"/>
      <c r="D29" s="157">
        <v>16</v>
      </c>
      <c r="E29" s="156" t="s">
        <v>8369</v>
      </c>
      <c r="F29" s="157">
        <v>28</v>
      </c>
      <c r="G29" s="157">
        <v>10</v>
      </c>
      <c r="H29" s="157">
        <v>18</v>
      </c>
      <c r="I29" s="163"/>
      <c r="J29" s="157">
        <v>55</v>
      </c>
      <c r="K29" s="156" t="s">
        <v>8408</v>
      </c>
      <c r="L29" s="157">
        <v>18</v>
      </c>
      <c r="M29" s="157">
        <v>11</v>
      </c>
      <c r="N29" s="157">
        <v>7</v>
      </c>
      <c r="O29" s="161"/>
      <c r="P29" s="157">
        <v>10</v>
      </c>
      <c r="Q29" s="157">
        <v>11</v>
      </c>
      <c r="R29" s="161"/>
      <c r="S29" s="161"/>
      <c r="T29" s="161"/>
    </row>
    <row r="30" spans="2:20" x14ac:dyDescent="0.25">
      <c r="B30" s="161"/>
      <c r="C30" s="161"/>
      <c r="D30" s="157">
        <v>17</v>
      </c>
      <c r="E30" s="156" t="s">
        <v>8370</v>
      </c>
      <c r="F30" s="157">
        <v>3</v>
      </c>
      <c r="G30" s="157">
        <v>0</v>
      </c>
      <c r="H30" s="157">
        <v>3</v>
      </c>
      <c r="I30" s="163"/>
      <c r="J30" s="157">
        <v>56</v>
      </c>
      <c r="K30" s="156" t="s">
        <v>8409</v>
      </c>
      <c r="L30" s="157">
        <v>11</v>
      </c>
      <c r="M30" s="157">
        <v>6</v>
      </c>
      <c r="N30" s="157">
        <v>5</v>
      </c>
      <c r="O30" s="161"/>
      <c r="P30" s="157">
        <v>0</v>
      </c>
      <c r="Q30" s="157">
        <v>6</v>
      </c>
      <c r="R30" s="161"/>
      <c r="S30" s="161"/>
      <c r="T30" s="161"/>
    </row>
    <row r="31" spans="2:20" x14ac:dyDescent="0.25">
      <c r="B31" s="161"/>
      <c r="C31" s="161"/>
      <c r="D31" s="157">
        <v>18</v>
      </c>
      <c r="E31" s="156" t="s">
        <v>8371</v>
      </c>
      <c r="F31" s="157">
        <v>13</v>
      </c>
      <c r="G31" s="157">
        <v>7</v>
      </c>
      <c r="H31" s="157">
        <v>6</v>
      </c>
      <c r="I31" s="163"/>
      <c r="J31" s="157">
        <v>57</v>
      </c>
      <c r="K31" s="156" t="s">
        <v>8410</v>
      </c>
      <c r="L31" s="157">
        <v>19</v>
      </c>
      <c r="M31" s="157">
        <v>7</v>
      </c>
      <c r="N31" s="157">
        <v>12</v>
      </c>
      <c r="O31" s="161"/>
      <c r="P31" s="157">
        <v>7</v>
      </c>
      <c r="Q31" s="157">
        <v>7</v>
      </c>
      <c r="R31" s="161"/>
      <c r="S31" s="161"/>
      <c r="T31" s="161"/>
    </row>
    <row r="32" spans="2:20" x14ac:dyDescent="0.25">
      <c r="B32" s="161"/>
      <c r="C32" s="161"/>
      <c r="D32" s="157">
        <v>19</v>
      </c>
      <c r="E32" s="156" t="s">
        <v>8372</v>
      </c>
      <c r="F32" s="157">
        <v>9</v>
      </c>
      <c r="G32" s="157">
        <v>7</v>
      </c>
      <c r="H32" s="157">
        <v>2</v>
      </c>
      <c r="I32" s="167">
        <f>F25+F26+F27+F28+F29+F30+F31+F32</f>
        <v>88</v>
      </c>
      <c r="J32" s="157">
        <v>58</v>
      </c>
      <c r="K32" s="156" t="s">
        <v>8411</v>
      </c>
      <c r="L32" s="157">
        <v>32</v>
      </c>
      <c r="M32" s="157">
        <v>12</v>
      </c>
      <c r="N32" s="157">
        <v>20</v>
      </c>
      <c r="O32" s="161"/>
      <c r="P32" s="157">
        <v>7</v>
      </c>
      <c r="Q32" s="157">
        <v>12</v>
      </c>
      <c r="R32" s="161"/>
      <c r="S32" s="161"/>
      <c r="T32" s="161"/>
    </row>
    <row r="33" spans="2:20" x14ac:dyDescent="0.25">
      <c r="B33" s="161"/>
      <c r="C33" s="161"/>
      <c r="D33" s="155">
        <v>20</v>
      </c>
      <c r="E33" s="154" t="s">
        <v>8373</v>
      </c>
      <c r="F33" s="155">
        <v>37</v>
      </c>
      <c r="G33" s="155">
        <v>21</v>
      </c>
      <c r="H33" s="155">
        <v>16</v>
      </c>
      <c r="I33" s="163"/>
      <c r="J33" s="157">
        <v>59</v>
      </c>
      <c r="K33" s="156" t="s">
        <v>8412</v>
      </c>
      <c r="L33" s="157">
        <v>6</v>
      </c>
      <c r="M33" s="157">
        <v>2</v>
      </c>
      <c r="N33" s="157">
        <v>4</v>
      </c>
      <c r="O33" s="161"/>
      <c r="P33" s="155">
        <v>21</v>
      </c>
      <c r="Q33" s="157">
        <v>2</v>
      </c>
      <c r="R33" s="161"/>
      <c r="S33" s="161"/>
      <c r="T33" s="161"/>
    </row>
    <row r="34" spans="2:20" x14ac:dyDescent="0.25">
      <c r="B34" s="161"/>
      <c r="C34" s="161"/>
      <c r="D34" s="155">
        <v>21</v>
      </c>
      <c r="E34" s="154" t="s">
        <v>8374</v>
      </c>
      <c r="F34" s="155">
        <v>10</v>
      </c>
      <c r="G34" s="155">
        <v>7</v>
      </c>
      <c r="H34" s="155">
        <v>3</v>
      </c>
      <c r="I34" s="163"/>
      <c r="J34" s="157">
        <v>60</v>
      </c>
      <c r="K34" s="156" t="s">
        <v>8413</v>
      </c>
      <c r="L34" s="157">
        <v>25</v>
      </c>
      <c r="M34" s="157">
        <v>4</v>
      </c>
      <c r="N34" s="157">
        <v>21</v>
      </c>
      <c r="O34" s="168">
        <f>L29+L30+L31+L32+L33+L34</f>
        <v>111</v>
      </c>
      <c r="P34" s="155">
        <v>7</v>
      </c>
      <c r="Q34" s="157">
        <v>4</v>
      </c>
      <c r="R34" s="161"/>
      <c r="S34" s="161"/>
      <c r="T34" s="161"/>
    </row>
    <row r="35" spans="2:20" x14ac:dyDescent="0.25">
      <c r="B35" s="161"/>
      <c r="C35" s="161"/>
      <c r="D35" s="155">
        <v>22</v>
      </c>
      <c r="E35" s="154" t="s">
        <v>8375</v>
      </c>
      <c r="F35" s="155">
        <v>6</v>
      </c>
      <c r="G35" s="155">
        <v>2</v>
      </c>
      <c r="H35" s="155">
        <v>4</v>
      </c>
      <c r="I35" s="163"/>
      <c r="J35" s="155">
        <v>61</v>
      </c>
      <c r="K35" s="154" t="s">
        <v>8414</v>
      </c>
      <c r="L35" s="155">
        <v>34</v>
      </c>
      <c r="M35" s="155">
        <v>12</v>
      </c>
      <c r="N35" s="155">
        <v>22</v>
      </c>
      <c r="O35" s="161"/>
      <c r="P35" s="155">
        <v>2</v>
      </c>
      <c r="Q35" s="155">
        <v>12</v>
      </c>
      <c r="R35" s="161"/>
      <c r="S35" s="161"/>
      <c r="T35" s="161"/>
    </row>
    <row r="36" spans="2:20" x14ac:dyDescent="0.25">
      <c r="B36" s="161"/>
      <c r="C36" s="161"/>
      <c r="D36" s="155">
        <v>23</v>
      </c>
      <c r="E36" s="154" t="s">
        <v>8376</v>
      </c>
      <c r="F36" s="155">
        <v>37</v>
      </c>
      <c r="G36" s="155">
        <v>11</v>
      </c>
      <c r="H36" s="155">
        <v>26</v>
      </c>
      <c r="I36" s="163"/>
      <c r="J36" s="155">
        <v>62</v>
      </c>
      <c r="K36" s="154" t="s">
        <v>8415</v>
      </c>
      <c r="L36" s="155">
        <v>11</v>
      </c>
      <c r="M36" s="155">
        <v>1</v>
      </c>
      <c r="N36" s="155">
        <v>10</v>
      </c>
      <c r="O36" s="161"/>
      <c r="P36" s="155">
        <v>11</v>
      </c>
      <c r="Q36" s="155">
        <v>1</v>
      </c>
      <c r="R36" s="161"/>
      <c r="S36" s="161"/>
      <c r="T36" s="161"/>
    </row>
    <row r="37" spans="2:20" x14ac:dyDescent="0.25">
      <c r="B37" s="161"/>
      <c r="C37" s="161"/>
      <c r="D37" s="155">
        <v>24</v>
      </c>
      <c r="E37" s="154" t="s">
        <v>8377</v>
      </c>
      <c r="F37" s="155">
        <v>10</v>
      </c>
      <c r="G37" s="155">
        <v>5</v>
      </c>
      <c r="H37" s="155">
        <v>5</v>
      </c>
      <c r="I37" s="163"/>
      <c r="J37" s="155">
        <v>63</v>
      </c>
      <c r="K37" s="154" t="s">
        <v>8416</v>
      </c>
      <c r="L37" s="155">
        <v>18</v>
      </c>
      <c r="M37" s="155">
        <v>5</v>
      </c>
      <c r="N37" s="155">
        <v>13</v>
      </c>
      <c r="O37" s="161"/>
      <c r="P37" s="155">
        <v>5</v>
      </c>
      <c r="Q37" s="155">
        <v>5</v>
      </c>
      <c r="R37" s="161"/>
      <c r="S37" s="161"/>
      <c r="T37" s="161"/>
    </row>
    <row r="38" spans="2:20" x14ac:dyDescent="0.25">
      <c r="B38" s="161"/>
      <c r="C38" s="161"/>
      <c r="D38" s="155">
        <v>25</v>
      </c>
      <c r="E38" s="154" t="s">
        <v>8378</v>
      </c>
      <c r="F38" s="155">
        <v>12</v>
      </c>
      <c r="G38" s="155">
        <v>3</v>
      </c>
      <c r="H38" s="155">
        <v>9</v>
      </c>
      <c r="I38" s="167">
        <f>F33+F34+F35+F36+F37+F38</f>
        <v>112</v>
      </c>
      <c r="J38" s="155">
        <v>64</v>
      </c>
      <c r="K38" s="154" t="s">
        <v>8417</v>
      </c>
      <c r="L38" s="155">
        <v>12</v>
      </c>
      <c r="M38" s="155">
        <v>3</v>
      </c>
      <c r="N38" s="155">
        <v>9</v>
      </c>
      <c r="O38" s="161"/>
      <c r="P38" s="155">
        <v>3</v>
      </c>
      <c r="Q38" s="155">
        <v>3</v>
      </c>
      <c r="R38" s="161"/>
      <c r="S38" s="161"/>
      <c r="T38" s="161"/>
    </row>
    <row r="39" spans="2:20" x14ac:dyDescent="0.25">
      <c r="B39" s="161"/>
      <c r="C39" s="161"/>
      <c r="D39" s="157">
        <v>26</v>
      </c>
      <c r="E39" s="156" t="s">
        <v>8379</v>
      </c>
      <c r="F39" s="157">
        <v>26</v>
      </c>
      <c r="G39" s="157">
        <v>12</v>
      </c>
      <c r="H39" s="157">
        <v>14</v>
      </c>
      <c r="I39" s="163"/>
      <c r="J39" s="155">
        <v>65</v>
      </c>
      <c r="K39" s="154" t="s">
        <v>8418</v>
      </c>
      <c r="L39" s="155">
        <v>14</v>
      </c>
      <c r="M39" s="155">
        <v>2</v>
      </c>
      <c r="N39" s="155">
        <v>12</v>
      </c>
      <c r="O39" s="161"/>
      <c r="P39" s="157">
        <v>12</v>
      </c>
      <c r="Q39" s="155">
        <v>2</v>
      </c>
      <c r="R39" s="161"/>
      <c r="S39" s="161"/>
      <c r="T39" s="161"/>
    </row>
    <row r="40" spans="2:20" x14ac:dyDescent="0.25">
      <c r="B40" s="161"/>
      <c r="C40" s="161"/>
      <c r="D40" s="157">
        <v>27</v>
      </c>
      <c r="E40" s="156" t="s">
        <v>8380</v>
      </c>
      <c r="F40" s="157">
        <v>11</v>
      </c>
      <c r="G40" s="157">
        <v>3</v>
      </c>
      <c r="H40" s="157">
        <v>8</v>
      </c>
      <c r="I40" s="163"/>
      <c r="J40" s="155">
        <v>66</v>
      </c>
      <c r="K40" s="154" t="s">
        <v>8419</v>
      </c>
      <c r="L40" s="155">
        <v>26</v>
      </c>
      <c r="M40" s="155">
        <v>9</v>
      </c>
      <c r="N40" s="155">
        <v>17</v>
      </c>
      <c r="O40" s="168">
        <f>L35+L36+L37+L38+L39+L40</f>
        <v>115</v>
      </c>
      <c r="P40" s="157">
        <v>3</v>
      </c>
      <c r="Q40" s="155">
        <v>9</v>
      </c>
      <c r="R40" s="161"/>
      <c r="S40" s="161"/>
      <c r="T40" s="161"/>
    </row>
    <row r="41" spans="2:20" x14ac:dyDescent="0.25">
      <c r="B41" s="161"/>
      <c r="C41" s="161"/>
      <c r="D41" s="157">
        <v>28</v>
      </c>
      <c r="E41" s="156" t="s">
        <v>8381</v>
      </c>
      <c r="F41" s="157">
        <v>14</v>
      </c>
      <c r="G41" s="157">
        <v>9</v>
      </c>
      <c r="H41" s="157">
        <v>5</v>
      </c>
      <c r="I41" s="163"/>
      <c r="J41" s="157">
        <v>67</v>
      </c>
      <c r="K41" s="156" t="s">
        <v>8420</v>
      </c>
      <c r="L41" s="157">
        <v>26</v>
      </c>
      <c r="M41" s="157">
        <v>12</v>
      </c>
      <c r="N41" s="157">
        <v>14</v>
      </c>
      <c r="O41" s="161"/>
      <c r="P41" s="157">
        <v>9</v>
      </c>
      <c r="Q41" s="157">
        <v>12</v>
      </c>
      <c r="R41" s="161"/>
      <c r="S41" s="161"/>
      <c r="T41" s="161"/>
    </row>
    <row r="42" spans="2:20" x14ac:dyDescent="0.25">
      <c r="B42" s="161"/>
      <c r="C42" s="161"/>
      <c r="D42" s="157">
        <v>29</v>
      </c>
      <c r="E42" s="156" t="s">
        <v>8382</v>
      </c>
      <c r="F42" s="157">
        <v>34</v>
      </c>
      <c r="G42" s="157">
        <v>14</v>
      </c>
      <c r="H42" s="157">
        <v>20</v>
      </c>
      <c r="I42" s="163"/>
      <c r="J42" s="157">
        <v>68</v>
      </c>
      <c r="K42" s="156" t="s">
        <v>8421</v>
      </c>
      <c r="L42" s="157">
        <v>16</v>
      </c>
      <c r="M42" s="157">
        <v>10</v>
      </c>
      <c r="N42" s="157">
        <v>6</v>
      </c>
      <c r="O42" s="161"/>
      <c r="P42" s="157">
        <v>14</v>
      </c>
      <c r="Q42" s="157">
        <v>10</v>
      </c>
      <c r="R42" s="161"/>
      <c r="S42" s="161"/>
      <c r="T42" s="161"/>
    </row>
    <row r="43" spans="2:20" x14ac:dyDescent="0.25">
      <c r="B43" s="161"/>
      <c r="C43" s="161"/>
      <c r="D43" s="157">
        <v>30</v>
      </c>
      <c r="E43" s="156" t="s">
        <v>8383</v>
      </c>
      <c r="F43" s="157">
        <v>12</v>
      </c>
      <c r="G43" s="157">
        <v>8</v>
      </c>
      <c r="H43" s="157">
        <v>4</v>
      </c>
      <c r="I43" s="163"/>
      <c r="J43" s="157">
        <v>69</v>
      </c>
      <c r="K43" s="156" t="s">
        <v>8422</v>
      </c>
      <c r="L43" s="157">
        <v>20</v>
      </c>
      <c r="M43" s="157">
        <v>10</v>
      </c>
      <c r="N43" s="157">
        <v>10</v>
      </c>
      <c r="O43" s="161"/>
      <c r="P43" s="157">
        <v>8</v>
      </c>
      <c r="Q43" s="157">
        <v>10</v>
      </c>
      <c r="R43" s="161"/>
      <c r="S43" s="161"/>
      <c r="T43" s="161"/>
    </row>
    <row r="44" spans="2:20" x14ac:dyDescent="0.25">
      <c r="B44" s="161"/>
      <c r="C44" s="161"/>
      <c r="D44" s="157">
        <v>31</v>
      </c>
      <c r="E44" s="156" t="s">
        <v>8384</v>
      </c>
      <c r="F44" s="157">
        <v>15</v>
      </c>
      <c r="G44" s="157">
        <v>7</v>
      </c>
      <c r="H44" s="157">
        <v>8</v>
      </c>
      <c r="I44" s="163"/>
      <c r="J44" s="157">
        <v>70</v>
      </c>
      <c r="K44" s="156" t="s">
        <v>8423</v>
      </c>
      <c r="L44" s="157">
        <v>11</v>
      </c>
      <c r="M44" s="157">
        <v>3</v>
      </c>
      <c r="N44" s="157">
        <v>8</v>
      </c>
      <c r="O44" s="161"/>
      <c r="P44" s="157">
        <v>7</v>
      </c>
      <c r="Q44" s="157">
        <v>3</v>
      </c>
      <c r="R44" s="161"/>
      <c r="S44" s="161"/>
      <c r="T44" s="161"/>
    </row>
    <row r="45" spans="2:20" x14ac:dyDescent="0.25">
      <c r="B45" s="161"/>
      <c r="C45" s="161"/>
      <c r="D45" s="157">
        <v>32</v>
      </c>
      <c r="E45" s="156" t="s">
        <v>8385</v>
      </c>
      <c r="F45" s="157">
        <v>29</v>
      </c>
      <c r="G45" s="157">
        <v>7</v>
      </c>
      <c r="H45" s="157">
        <v>22</v>
      </c>
      <c r="I45" s="167">
        <f>F39+F40+F41+F42+F43+F44+F45</f>
        <v>141</v>
      </c>
      <c r="J45" s="157">
        <v>71</v>
      </c>
      <c r="K45" s="156" t="s">
        <v>8424</v>
      </c>
      <c r="L45" s="157">
        <v>30</v>
      </c>
      <c r="M45" s="157">
        <v>7</v>
      </c>
      <c r="N45" s="157">
        <v>23</v>
      </c>
      <c r="O45" s="168">
        <f>L41+L42+L43+L44+L45</f>
        <v>103</v>
      </c>
      <c r="P45" s="157">
        <v>7</v>
      </c>
      <c r="Q45" s="157">
        <v>7</v>
      </c>
      <c r="R45" s="161"/>
      <c r="S45" s="161"/>
      <c r="T45" s="161"/>
    </row>
    <row r="46" spans="2:20" x14ac:dyDescent="0.25">
      <c r="B46" s="161"/>
      <c r="C46" s="161"/>
      <c r="D46" s="155">
        <v>33</v>
      </c>
      <c r="E46" s="154" t="s">
        <v>8386</v>
      </c>
      <c r="F46" s="155">
        <v>28</v>
      </c>
      <c r="G46" s="155">
        <v>13</v>
      </c>
      <c r="H46" s="155">
        <v>15</v>
      </c>
      <c r="I46" s="163"/>
      <c r="J46" s="155">
        <v>72</v>
      </c>
      <c r="K46" s="154" t="s">
        <v>8425</v>
      </c>
      <c r="L46" s="155">
        <v>22</v>
      </c>
      <c r="M46" s="155">
        <v>8</v>
      </c>
      <c r="N46" s="155">
        <v>14</v>
      </c>
      <c r="O46" s="161"/>
      <c r="P46" s="155">
        <v>13</v>
      </c>
      <c r="Q46" s="155">
        <v>8</v>
      </c>
      <c r="R46" s="161"/>
      <c r="S46" s="161"/>
      <c r="T46" s="161"/>
    </row>
    <row r="47" spans="2:20" x14ac:dyDescent="0.25">
      <c r="B47" s="161"/>
      <c r="C47" s="161"/>
      <c r="D47" s="155">
        <v>34</v>
      </c>
      <c r="E47" s="154" t="s">
        <v>8387</v>
      </c>
      <c r="F47" s="155">
        <v>12</v>
      </c>
      <c r="G47" s="155">
        <v>6</v>
      </c>
      <c r="H47" s="155">
        <v>6</v>
      </c>
      <c r="I47" s="163"/>
      <c r="J47" s="155">
        <v>73</v>
      </c>
      <c r="K47" s="154" t="s">
        <v>8426</v>
      </c>
      <c r="L47" s="155">
        <v>6</v>
      </c>
      <c r="M47" s="155">
        <v>1</v>
      </c>
      <c r="N47" s="155">
        <v>5</v>
      </c>
      <c r="O47" s="161"/>
      <c r="P47" s="155">
        <v>6</v>
      </c>
      <c r="Q47" s="155">
        <v>1</v>
      </c>
      <c r="R47" s="161"/>
      <c r="S47" s="161"/>
      <c r="T47" s="161"/>
    </row>
    <row r="48" spans="2:20" x14ac:dyDescent="0.25">
      <c r="B48" s="161"/>
      <c r="C48" s="161"/>
      <c r="D48" s="155">
        <v>35</v>
      </c>
      <c r="E48" s="154" t="s">
        <v>8388</v>
      </c>
      <c r="F48" s="155">
        <v>11</v>
      </c>
      <c r="G48" s="155">
        <v>2</v>
      </c>
      <c r="H48" s="155">
        <v>9</v>
      </c>
      <c r="I48" s="163"/>
      <c r="J48" s="155">
        <v>74</v>
      </c>
      <c r="K48" s="154" t="s">
        <v>8427</v>
      </c>
      <c r="L48" s="155">
        <v>15</v>
      </c>
      <c r="M48" s="155">
        <v>7</v>
      </c>
      <c r="N48" s="155">
        <v>8</v>
      </c>
      <c r="O48" s="161"/>
      <c r="P48" s="155">
        <v>2</v>
      </c>
      <c r="Q48" s="155">
        <v>7</v>
      </c>
      <c r="R48" s="161"/>
      <c r="S48" s="161"/>
      <c r="T48" s="161"/>
    </row>
    <row r="49" spans="2:21" x14ac:dyDescent="0.25">
      <c r="B49" s="161"/>
      <c r="C49" s="161"/>
      <c r="D49" s="155">
        <v>36</v>
      </c>
      <c r="E49" s="154" t="s">
        <v>8389</v>
      </c>
      <c r="F49" s="155">
        <v>22</v>
      </c>
      <c r="G49" s="155">
        <v>8</v>
      </c>
      <c r="H49" s="155">
        <v>14</v>
      </c>
      <c r="I49" s="163"/>
      <c r="J49" s="155">
        <v>75</v>
      </c>
      <c r="K49" s="154" t="s">
        <v>8428</v>
      </c>
      <c r="L49" s="155">
        <v>8</v>
      </c>
      <c r="M49" s="155">
        <v>4</v>
      </c>
      <c r="N49" s="155">
        <v>4</v>
      </c>
      <c r="O49" s="161"/>
      <c r="P49" s="178">
        <f>SUM(P14:P48)</f>
        <v>286</v>
      </c>
      <c r="Q49" s="178">
        <f>SUM(Q14:Q48)</f>
        <v>232</v>
      </c>
      <c r="R49" s="161"/>
      <c r="S49" s="161"/>
      <c r="T49" s="161"/>
    </row>
    <row r="50" spans="2:21" x14ac:dyDescent="0.25">
      <c r="B50" s="161"/>
      <c r="C50" s="161"/>
      <c r="D50" s="155">
        <v>37</v>
      </c>
      <c r="E50" s="154" t="s">
        <v>8390</v>
      </c>
      <c r="F50" s="155">
        <v>47</v>
      </c>
      <c r="G50" s="155">
        <v>21</v>
      </c>
      <c r="H50" s="155">
        <v>26</v>
      </c>
      <c r="I50" s="163"/>
      <c r="J50" s="155">
        <v>75</v>
      </c>
      <c r="K50" s="154" t="s">
        <v>8429</v>
      </c>
      <c r="L50" s="155">
        <v>11</v>
      </c>
      <c r="M50" s="155">
        <v>4</v>
      </c>
      <c r="N50" s="155">
        <v>7</v>
      </c>
      <c r="O50" s="161"/>
      <c r="P50" s="169">
        <f>286+8+21+4+10</f>
        <v>329</v>
      </c>
      <c r="Q50" s="178">
        <f>232+4+4+1</f>
        <v>241</v>
      </c>
      <c r="R50" s="161">
        <f>P50+Q50</f>
        <v>570</v>
      </c>
      <c r="S50" s="170" t="s">
        <v>8436</v>
      </c>
      <c r="T50" s="161"/>
    </row>
    <row r="51" spans="2:21" x14ac:dyDescent="0.25">
      <c r="B51" s="161"/>
      <c r="C51" s="161"/>
      <c r="D51" s="155">
        <v>38</v>
      </c>
      <c r="E51" s="154" t="s">
        <v>8391</v>
      </c>
      <c r="F51" s="155">
        <v>13</v>
      </c>
      <c r="G51" s="155">
        <v>4</v>
      </c>
      <c r="H51" s="155">
        <v>9</v>
      </c>
      <c r="I51" s="163"/>
      <c r="J51" s="155">
        <v>75</v>
      </c>
      <c r="K51" s="154" t="s">
        <v>8430</v>
      </c>
      <c r="L51" s="155">
        <v>9</v>
      </c>
      <c r="M51" s="155">
        <v>1</v>
      </c>
      <c r="N51" s="155">
        <v>8</v>
      </c>
      <c r="O51" s="171">
        <f>SUM(L46:L51)</f>
        <v>71</v>
      </c>
      <c r="P51" s="161"/>
      <c r="Q51" s="161"/>
      <c r="R51" s="161">
        <f>1317-570</f>
        <v>747</v>
      </c>
      <c r="S51" s="161" t="s">
        <v>8437</v>
      </c>
      <c r="T51" s="161"/>
    </row>
    <row r="52" spans="2:21" x14ac:dyDescent="0.25">
      <c r="B52" s="161"/>
      <c r="C52" s="161"/>
      <c r="D52" s="155">
        <v>39</v>
      </c>
      <c r="E52" s="154" t="s">
        <v>8392</v>
      </c>
      <c r="F52" s="155">
        <v>24</v>
      </c>
      <c r="G52" s="155">
        <v>10</v>
      </c>
      <c r="H52" s="155">
        <v>14</v>
      </c>
      <c r="I52" s="167">
        <f>SUM(F46:F52)</f>
        <v>157</v>
      </c>
      <c r="J52" s="163"/>
      <c r="K52" s="161"/>
      <c r="L52" s="163"/>
      <c r="M52" s="172"/>
      <c r="N52" s="163"/>
      <c r="O52" s="163"/>
      <c r="P52" s="161"/>
      <c r="Q52" s="161"/>
      <c r="T52" s="161"/>
      <c r="U52" s="161"/>
    </row>
    <row r="53" spans="2:21" x14ac:dyDescent="0.25">
      <c r="B53" s="161"/>
      <c r="C53" s="161"/>
      <c r="D53" s="161"/>
      <c r="E53" s="161"/>
      <c r="F53" s="161"/>
      <c r="G53" s="173"/>
      <c r="H53" s="174"/>
      <c r="I53" s="163"/>
      <c r="J53" s="161"/>
      <c r="K53" s="161"/>
      <c r="L53" s="161"/>
      <c r="M53" s="173"/>
      <c r="N53" s="174"/>
      <c r="O53" s="175" t="s">
        <v>8438</v>
      </c>
      <c r="P53" s="161">
        <f>O21+O28+O34+O40+O45+O51+I52+I45+I38+I32+I24+I18+I15</f>
        <v>1316</v>
      </c>
      <c r="Q53" s="161"/>
      <c r="T53" s="161"/>
      <c r="U53" s="161"/>
    </row>
    <row r="54" spans="2:21" x14ac:dyDescent="0.25">
      <c r="B54" s="161"/>
      <c r="C54" s="161"/>
      <c r="D54" s="161"/>
      <c r="E54" s="161"/>
      <c r="F54" s="161"/>
      <c r="G54" s="176"/>
      <c r="H54" s="161"/>
      <c r="I54" s="163"/>
      <c r="J54" s="161"/>
      <c r="K54" s="161"/>
      <c r="L54" s="161"/>
      <c r="M54" s="176"/>
      <c r="N54" s="161"/>
      <c r="O54" s="161"/>
      <c r="P54" s="161"/>
      <c r="Q54" s="161"/>
      <c r="R54" s="161"/>
      <c r="S54" s="161"/>
      <c r="T54" s="161"/>
      <c r="U54" s="161"/>
    </row>
    <row r="55" spans="2:21" x14ac:dyDescent="0.25">
      <c r="B55" s="161"/>
      <c r="C55" s="161"/>
      <c r="D55" s="161"/>
      <c r="E55" s="161"/>
      <c r="F55" s="161"/>
      <c r="G55" s="177"/>
      <c r="H55" s="161"/>
      <c r="I55" s="163"/>
      <c r="J55" s="161"/>
      <c r="K55" s="161"/>
      <c r="L55" s="161"/>
      <c r="M55" s="177"/>
      <c r="N55" s="161"/>
      <c r="O55" s="161"/>
      <c r="P55" s="161"/>
      <c r="Q55" s="161"/>
      <c r="R55" s="161"/>
      <c r="S55" s="161"/>
      <c r="T55" s="161"/>
      <c r="U55" s="161"/>
    </row>
    <row r="56" spans="2:21" x14ac:dyDescent="0.25">
      <c r="B56" s="161"/>
      <c r="C56" s="161"/>
      <c r="D56" s="161"/>
      <c r="E56" s="161"/>
      <c r="F56" s="161"/>
      <c r="G56" s="177"/>
      <c r="H56" s="161"/>
      <c r="I56" s="163"/>
      <c r="J56" s="161"/>
      <c r="K56" s="161"/>
      <c r="L56" s="161"/>
      <c r="M56" s="177"/>
      <c r="N56" s="161"/>
      <c r="O56" s="161"/>
      <c r="P56" s="161"/>
      <c r="Q56" s="161"/>
      <c r="R56" s="161"/>
      <c r="S56" s="161"/>
      <c r="T56" s="161"/>
      <c r="U56" s="161"/>
    </row>
    <row r="57" spans="2:21" x14ac:dyDescent="0.25">
      <c r="B57" s="161"/>
      <c r="C57" s="161"/>
      <c r="D57" s="161"/>
      <c r="I57" s="163"/>
      <c r="J57" s="161"/>
      <c r="K57" s="161"/>
      <c r="L57" s="161"/>
      <c r="M57" s="176"/>
      <c r="N57" s="161"/>
      <c r="O57" s="161"/>
      <c r="P57" s="161"/>
      <c r="Q57" s="161"/>
      <c r="R57" s="161"/>
      <c r="S57" s="161"/>
      <c r="T57" s="161"/>
      <c r="U57" s="161"/>
    </row>
    <row r="58" spans="2:21" x14ac:dyDescent="0.25">
      <c r="B58" s="161"/>
      <c r="C58" s="161"/>
      <c r="D58" s="161"/>
      <c r="E58" s="161"/>
      <c r="F58" s="161"/>
      <c r="G58" s="161"/>
      <c r="H58" s="161"/>
      <c r="I58" s="163"/>
      <c r="J58" s="161"/>
      <c r="K58" s="161"/>
      <c r="L58" s="161"/>
      <c r="M58" s="161"/>
      <c r="N58" s="161"/>
      <c r="P58" s="161"/>
      <c r="Q58" s="161"/>
      <c r="R58" s="161"/>
      <c r="S58" s="161"/>
      <c r="T58" s="161"/>
      <c r="U58" s="161"/>
    </row>
    <row r="59" spans="2:21" x14ac:dyDescent="0.25">
      <c r="B59" s="161"/>
      <c r="C59" s="161"/>
      <c r="D59" s="161"/>
      <c r="E59" s="161"/>
      <c r="F59" s="161"/>
      <c r="G59" s="179"/>
      <c r="H59" s="161"/>
      <c r="I59" s="163"/>
      <c r="J59" s="161"/>
      <c r="K59" s="161"/>
      <c r="L59" s="161"/>
      <c r="M59" s="179"/>
      <c r="N59" s="161"/>
      <c r="O59" s="161"/>
      <c r="P59" s="161"/>
      <c r="Q59" s="161"/>
      <c r="R59" s="161"/>
      <c r="S59" s="161"/>
      <c r="T59" s="161"/>
      <c r="U59" s="161"/>
    </row>
    <row r="60" spans="2:21" x14ac:dyDescent="0.25">
      <c r="B60" s="161"/>
      <c r="C60" s="161"/>
      <c r="I60" s="163"/>
      <c r="P60" s="161"/>
      <c r="Q60" s="161"/>
      <c r="R60" s="161"/>
      <c r="S60" s="161"/>
      <c r="T60" s="161"/>
      <c r="U60" s="161"/>
    </row>
    <row r="61" spans="2:21" x14ac:dyDescent="0.25">
      <c r="B61" s="161"/>
      <c r="C61" s="161"/>
      <c r="I61" s="163"/>
      <c r="P61" s="161"/>
      <c r="Q61" s="161"/>
      <c r="R61" s="161"/>
      <c r="S61" s="161"/>
      <c r="T61" s="161"/>
      <c r="U61" s="161"/>
    </row>
    <row r="62" spans="2:21" x14ac:dyDescent="0.25">
      <c r="B62" s="161"/>
      <c r="C62" s="161"/>
      <c r="I62" s="163"/>
      <c r="P62" s="161"/>
      <c r="Q62" s="161"/>
      <c r="R62" s="161"/>
      <c r="S62" s="161"/>
      <c r="T62" s="161"/>
      <c r="U62" s="161"/>
    </row>
    <row r="63" spans="2:21" x14ac:dyDescent="0.25">
      <c r="B63" s="161"/>
      <c r="C63" s="161"/>
      <c r="I63" s="163"/>
      <c r="P63" s="161"/>
      <c r="Q63" s="161"/>
      <c r="R63" s="161"/>
      <c r="S63" s="161"/>
      <c r="T63" s="161"/>
      <c r="U63" s="161"/>
    </row>
    <row r="64" spans="2:21" x14ac:dyDescent="0.25">
      <c r="B64" s="161"/>
      <c r="C64" s="161"/>
      <c r="I64" s="163"/>
      <c r="P64" s="161"/>
      <c r="Q64" s="161"/>
      <c r="R64" s="161"/>
      <c r="S64" s="161"/>
      <c r="T64" s="161"/>
      <c r="U64" s="161"/>
    </row>
    <row r="65" spans="2:21" x14ac:dyDescent="0.25">
      <c r="B65" s="161"/>
      <c r="C65" s="161"/>
      <c r="I65" s="163"/>
      <c r="P65" s="161"/>
      <c r="Q65" s="161"/>
      <c r="R65" s="161"/>
      <c r="S65" s="161"/>
      <c r="T65" s="161"/>
      <c r="U65" s="161"/>
    </row>
    <row r="66" spans="2:21" x14ac:dyDescent="0.25">
      <c r="B66" s="161"/>
      <c r="C66" s="161"/>
      <c r="I66" s="163"/>
      <c r="P66" s="161"/>
      <c r="Q66" s="161"/>
      <c r="R66" s="161"/>
      <c r="S66" s="161"/>
      <c r="T66" s="161"/>
      <c r="U66" s="161"/>
    </row>
    <row r="67" spans="2:21" x14ac:dyDescent="0.25">
      <c r="B67" s="161"/>
      <c r="C67" s="161"/>
      <c r="I67" s="163"/>
      <c r="P67" s="161"/>
      <c r="Q67" s="161"/>
      <c r="R67" s="161"/>
      <c r="S67" s="161"/>
      <c r="T67" s="161"/>
      <c r="U67" s="161"/>
    </row>
    <row r="68" spans="2:21" x14ac:dyDescent="0.25">
      <c r="B68" s="161"/>
      <c r="C68" s="161"/>
      <c r="I68" s="163"/>
      <c r="P68" s="161"/>
      <c r="Q68" s="161"/>
      <c r="R68" s="161"/>
      <c r="S68" s="161"/>
      <c r="T68" s="161"/>
      <c r="U68" s="161"/>
    </row>
    <row r="69" spans="2:21" x14ac:dyDescent="0.25">
      <c r="B69" s="161"/>
      <c r="C69" s="161"/>
      <c r="I69" s="163"/>
      <c r="P69" s="161"/>
      <c r="Q69" s="161"/>
      <c r="R69" s="161"/>
      <c r="S69" s="161"/>
      <c r="T69" s="161"/>
      <c r="U69" s="161"/>
    </row>
    <row r="70" spans="2:21" x14ac:dyDescent="0.25">
      <c r="B70" s="161"/>
      <c r="C70" s="161"/>
      <c r="I70" s="163"/>
      <c r="P70" s="161"/>
      <c r="Q70" s="161"/>
      <c r="R70" s="161"/>
      <c r="S70" s="161"/>
      <c r="T70" s="161"/>
      <c r="U70" s="161"/>
    </row>
    <row r="71" spans="2:21" x14ac:dyDescent="0.25">
      <c r="B71" s="161"/>
      <c r="C71" s="161"/>
      <c r="I71" s="163"/>
      <c r="P71" s="161"/>
      <c r="Q71" s="161"/>
      <c r="R71" s="161"/>
      <c r="S71" s="161"/>
      <c r="T71" s="161"/>
      <c r="U71" s="161"/>
    </row>
    <row r="72" spans="2:21" x14ac:dyDescent="0.25">
      <c r="B72" s="161"/>
      <c r="C72" s="161"/>
      <c r="I72" s="163"/>
      <c r="P72" s="161"/>
      <c r="Q72" s="161"/>
      <c r="R72" s="161"/>
      <c r="S72" s="161"/>
      <c r="T72" s="161"/>
      <c r="U72" s="161"/>
    </row>
    <row r="73" spans="2:21" x14ac:dyDescent="0.25">
      <c r="B73" s="161"/>
      <c r="C73" s="161"/>
      <c r="I73" s="163"/>
      <c r="P73" s="161"/>
      <c r="Q73" s="161"/>
      <c r="R73" s="161"/>
      <c r="S73" s="161"/>
      <c r="T73" s="161"/>
      <c r="U73" s="161"/>
    </row>
    <row r="74" spans="2:21" x14ac:dyDescent="0.25">
      <c r="B74" s="161"/>
      <c r="C74" s="161"/>
      <c r="I74" s="163"/>
      <c r="P74" s="161"/>
      <c r="Q74" s="161"/>
      <c r="R74" s="161"/>
      <c r="S74" s="161"/>
      <c r="T74" s="161"/>
      <c r="U74" s="161"/>
    </row>
    <row r="75" spans="2:21" x14ac:dyDescent="0.25">
      <c r="B75" s="161"/>
      <c r="C75" s="161"/>
      <c r="I75" s="163"/>
      <c r="P75" s="161"/>
      <c r="Q75" s="161"/>
      <c r="R75" s="161"/>
      <c r="S75" s="161"/>
      <c r="T75" s="161"/>
      <c r="U75" s="161"/>
    </row>
    <row r="76" spans="2:21" x14ac:dyDescent="0.25">
      <c r="B76" s="161"/>
      <c r="C76" s="161"/>
      <c r="I76" s="163"/>
      <c r="P76" s="161"/>
      <c r="Q76" s="161"/>
      <c r="R76" s="161"/>
      <c r="S76" s="161"/>
      <c r="T76" s="161"/>
      <c r="U76" s="161"/>
    </row>
    <row r="77" spans="2:21" x14ac:dyDescent="0.25">
      <c r="B77" s="161"/>
      <c r="C77" s="161"/>
      <c r="I77" s="163"/>
      <c r="P77" s="161"/>
      <c r="Q77" s="161"/>
      <c r="R77" s="161"/>
      <c r="S77" s="161"/>
      <c r="T77" s="161"/>
      <c r="U77" s="161"/>
    </row>
    <row r="78" spans="2:21" x14ac:dyDescent="0.25">
      <c r="B78" s="161"/>
      <c r="C78" s="161"/>
      <c r="I78" s="163"/>
      <c r="P78" s="161"/>
      <c r="Q78" s="161"/>
      <c r="R78" s="161"/>
      <c r="S78" s="161"/>
      <c r="T78" s="161"/>
      <c r="U78" s="161"/>
    </row>
    <row r="79" spans="2:21" x14ac:dyDescent="0.25">
      <c r="B79" s="161"/>
      <c r="C79" s="161"/>
      <c r="I79" s="163"/>
      <c r="P79" s="161"/>
      <c r="Q79" s="161"/>
      <c r="R79" s="161"/>
      <c r="S79" s="161"/>
      <c r="T79" s="161"/>
      <c r="U79" s="161"/>
    </row>
    <row r="80" spans="2:21" x14ac:dyDescent="0.25">
      <c r="B80" s="161"/>
      <c r="C80" s="161"/>
      <c r="I80" s="163"/>
      <c r="P80" s="161"/>
      <c r="Q80" s="161"/>
      <c r="R80" s="161"/>
      <c r="S80" s="161"/>
      <c r="T80" s="161"/>
      <c r="U80" s="161"/>
    </row>
    <row r="81" spans="2:22" x14ac:dyDescent="0.25">
      <c r="B81" s="161"/>
      <c r="C81" s="161"/>
      <c r="I81" s="163"/>
      <c r="P81" s="161"/>
      <c r="Q81" s="161"/>
      <c r="R81" s="161"/>
      <c r="S81" s="161"/>
      <c r="T81" s="161"/>
      <c r="U81" s="161"/>
    </row>
    <row r="82" spans="2:22" x14ac:dyDescent="0.25">
      <c r="B82" s="161"/>
      <c r="C82" s="161"/>
      <c r="I82" s="163"/>
      <c r="P82" s="161"/>
      <c r="Q82" s="161"/>
      <c r="R82" s="161"/>
      <c r="S82" s="161"/>
      <c r="T82" s="161"/>
      <c r="U82" s="161"/>
    </row>
    <row r="83" spans="2:22" x14ac:dyDescent="0.25">
      <c r="B83" s="161"/>
      <c r="C83" s="161"/>
      <c r="I83" s="158"/>
      <c r="P83" s="161"/>
      <c r="Q83" s="161"/>
      <c r="R83" s="161"/>
      <c r="S83" s="161"/>
      <c r="T83" s="161"/>
      <c r="U83" s="161"/>
    </row>
    <row r="84" spans="2:22" x14ac:dyDescent="0.25">
      <c r="B84" s="161"/>
      <c r="C84" s="161"/>
      <c r="I84" s="163"/>
      <c r="N84" s="161"/>
    </row>
    <row r="85" spans="2:22" x14ac:dyDescent="0.25">
      <c r="B85" s="161"/>
      <c r="C85" s="161"/>
      <c r="I85" s="161"/>
      <c r="N85" s="161"/>
    </row>
    <row r="86" spans="2:22" x14ac:dyDescent="0.25">
      <c r="B86" s="161"/>
      <c r="C86" s="161"/>
      <c r="I86" s="161"/>
      <c r="N86" s="161"/>
    </row>
    <row r="87" spans="2:22" x14ac:dyDescent="0.25">
      <c r="B87" s="161"/>
      <c r="C87" s="161"/>
      <c r="K87" s="161"/>
      <c r="L87" s="161"/>
      <c r="M87" s="161"/>
    </row>
    <row r="88" spans="2:22" x14ac:dyDescent="0.25">
      <c r="B88" s="161"/>
      <c r="C88" s="161"/>
      <c r="I88" s="161"/>
      <c r="J88" s="161"/>
      <c r="N88" s="161"/>
      <c r="O88" s="161"/>
    </row>
    <row r="89" spans="2:22" x14ac:dyDescent="0.25">
      <c r="B89" s="161"/>
      <c r="C89" s="161"/>
      <c r="I89" s="161"/>
      <c r="J89" s="161"/>
      <c r="N89" s="161"/>
      <c r="O89" s="161"/>
    </row>
    <row r="90" spans="2:22" x14ac:dyDescent="0.25">
      <c r="B90" s="161"/>
      <c r="C90" s="161"/>
    </row>
    <row r="91" spans="2:22" x14ac:dyDescent="0.25">
      <c r="B91" s="161"/>
      <c r="C91" s="161"/>
    </row>
    <row r="92" spans="2:22" x14ac:dyDescent="0.25">
      <c r="B92" s="161"/>
      <c r="C92" s="161"/>
    </row>
    <row r="93" spans="2:22" x14ac:dyDescent="0.25">
      <c r="B93" s="161"/>
      <c r="C93" s="161"/>
      <c r="J93" s="161"/>
      <c r="N93" s="161"/>
      <c r="O93" s="161"/>
    </row>
    <row r="94" spans="2:22" x14ac:dyDescent="0.25">
      <c r="B94" s="161"/>
      <c r="C94" s="161"/>
      <c r="J94" s="161"/>
      <c r="Q94" s="161"/>
      <c r="R94" s="161"/>
      <c r="S94" s="161"/>
      <c r="T94" s="161"/>
      <c r="U94" s="161"/>
      <c r="V94" s="161"/>
    </row>
  </sheetData>
  <mergeCells count="3">
    <mergeCell ref="D2:P2"/>
    <mergeCell ref="D3:P3"/>
    <mergeCell ref="D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Lista Graduados</vt:lpstr>
      <vt:lpstr>Totales</vt:lpstr>
      <vt:lpstr>Cohortes</vt:lpstr>
      <vt:lpstr>Sexo</vt:lpstr>
      <vt:lpstr>Jornada</vt:lpstr>
      <vt:lpstr>Trabaja</vt:lpstr>
      <vt:lpstr>Modalidad grado</vt:lpstr>
      <vt:lpstr>Sector Laboral</vt:lpstr>
      <vt:lpstr>Hoja2</vt:lpstr>
      <vt:lpstr>Resumen </vt:lpstr>
      <vt:lpstr>'Lista Graduados'!_FilterDatabase_0</vt:lpstr>
      <vt:lpstr>Totales!Área_de_impresión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</dc:creator>
  <cp:lastModifiedBy>UTS</cp:lastModifiedBy>
  <cp:revision>0</cp:revision>
  <cp:lastPrinted>2019-02-17T22:24:14Z</cp:lastPrinted>
  <dcterms:created xsi:type="dcterms:W3CDTF">2014-11-19T19:32:50Z</dcterms:created>
  <dcterms:modified xsi:type="dcterms:W3CDTF">2020-02-26T22:14:58Z</dcterms:modified>
  <dc:language>es-CO</dc:language>
</cp:coreProperties>
</file>