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\Desktop\TODO REG CL ENE-JULIO 2019\JUN 21  RCC UTS\Doc Instucionales\Anexos 6 cond 6 marz 12\"/>
    </mc:Choice>
  </mc:AlternateContent>
  <bookViews>
    <workbookView xWindow="360" yWindow="435" windowWidth="18675" windowHeight="10635" activeTab="5"/>
  </bookViews>
  <sheets>
    <sheet name="2015" sheetId="1" r:id="rId1"/>
    <sheet name="2016" sheetId="2" r:id="rId2"/>
    <sheet name="2017" sheetId="3" r:id="rId3"/>
    <sheet name="2018" sheetId="6" r:id="rId4"/>
    <sheet name="Actualiza Graduados" sheetId="4" r:id="rId5"/>
    <sheet name="Encuentros de graduados" sheetId="5" r:id="rId6"/>
  </sheets>
  <calcPr calcId="162913"/>
</workbook>
</file>

<file path=xl/calcChain.xml><?xml version="1.0" encoding="utf-8"?>
<calcChain xmlns="http://schemas.openxmlformats.org/spreadsheetml/2006/main">
  <c r="E18" i="6" l="1"/>
  <c r="F9" i="6"/>
  <c r="E14" i="4" l="1"/>
  <c r="D22" i="3" l="1"/>
  <c r="F8" i="3"/>
  <c r="F7" i="3"/>
  <c r="F9" i="3" s="1"/>
  <c r="E20" i="2" l="1"/>
  <c r="F5" i="2"/>
  <c r="F4" i="2"/>
  <c r="F3" i="2"/>
  <c r="D17" i="1"/>
  <c r="F6" i="2" l="1"/>
</calcChain>
</file>

<file path=xl/sharedStrings.xml><?xml version="1.0" encoding="utf-8"?>
<sst xmlns="http://schemas.openxmlformats.org/spreadsheetml/2006/main" count="193" uniqueCount="128">
  <si>
    <t>UNIDADES TECNOLOGICAS DE SANTANDER</t>
  </si>
  <si>
    <t xml:space="preserve"> PROYECCION SOCIAL</t>
  </si>
  <si>
    <t>TOTAL DIPLOMADOS  /CURSOS: 7</t>
  </si>
  <si>
    <t xml:space="preserve">TOTAL PERSONAS CERTIFICADAS: </t>
  </si>
  <si>
    <t>ITEMS</t>
  </si>
  <si>
    <t>TIPO DE OFERTA</t>
  </si>
  <si>
    <t>PROGRAMA ACADEMICO</t>
  </si>
  <si>
    <t>NUMERO DE PERSONAS CERTIFICADAS</t>
  </si>
  <si>
    <t>DURACION</t>
  </si>
  <si>
    <t xml:space="preserve"> DIPLOMADO SISTEMAS DE INFORMACION GEOGRAFICA  </t>
  </si>
  <si>
    <t>TOPOGRAFIA</t>
  </si>
  <si>
    <t>120HRS</t>
  </si>
  <si>
    <t xml:space="preserve">DIPLOMADO SEGURIDAD INDUSTRIAL SALUD OCUPACIONAL Y TRABAJO EN ALTURAS </t>
  </si>
  <si>
    <t>ELECTRICIDAD</t>
  </si>
  <si>
    <t xml:space="preserve">DIPLOMADO EN REFRIGERACION Y AIRE ACONDICIONADO </t>
  </si>
  <si>
    <t>ELECTROMECANICA</t>
  </si>
  <si>
    <t>DIPLOMADO SEGURIDAD INDUSTRIAL SALUD OCUPACIONAL Y TRABAJO EN ALTURAS (4 CORTE) - CONVENIO ARL COLMENA</t>
  </si>
  <si>
    <t>120 HORAS</t>
  </si>
  <si>
    <t>DIPLOMADO REDES ELECTRICAS DE DISTRIBUCION Y TRANSMISION. (3 CORTE)</t>
  </si>
  <si>
    <t>ELECTRONICA</t>
  </si>
  <si>
    <t>CURSO DE DISEÑO IMPLEMENTACION Y VERIFICACION REDES DE FIBRA OPTICA</t>
  </si>
  <si>
    <t>TELECOMUNICACIONES</t>
  </si>
  <si>
    <t>40 HORAS</t>
  </si>
  <si>
    <t>SEMINARIO CORTO DEPORTIVO " DE LA CANTERA AL TITULO"</t>
  </si>
  <si>
    <t>DEPORTIVA</t>
  </si>
  <si>
    <t>12 HORAS</t>
  </si>
  <si>
    <t>TOTALES</t>
  </si>
  <si>
    <t>DIPLOMADOS / CURSOS PAGOS:   5</t>
  </si>
  <si>
    <t>NUMERO DE PERSONAS CERTIFICADAS :</t>
  </si>
  <si>
    <t>DIPLOMADOS POR CONVENIO: 3</t>
  </si>
  <si>
    <t>NUMERO DE PERSONAS CERTIFICADAS POR CONVENIO:</t>
  </si>
  <si>
    <t>DIPLOMADO/CURSO A ESTUDIANTES: 1</t>
  </si>
  <si>
    <t>NUMERO DE PERSONAS CERTIFICADAS ESTUDIANTES:</t>
  </si>
  <si>
    <t>TOTAL DIPLOMADOS  /CURSOS: 9</t>
  </si>
  <si>
    <t>CURSO DE FIBRA OPTICA</t>
  </si>
  <si>
    <t>20HRS</t>
  </si>
  <si>
    <t>DIPLOMADO EN GESTION DE MANTENIMIENTO Y CONFIABILIDAD</t>
  </si>
  <si>
    <t>160HRS</t>
  </si>
  <si>
    <t xml:space="preserve">DIPLOMADO SISTEMAS DE INFORMACION GEOGRAFICA  </t>
  </si>
  <si>
    <t>DIPLOMADO EN SISTEMAS DE GESTION Y SEGURIDAD EN EL TRABAJO-TRABAJO EN ALTURAS</t>
  </si>
  <si>
    <t xml:space="preserve">DIPLOMADO EN REFRIGERACION </t>
  </si>
  <si>
    <t>FUNDAMENTOS DE DISEÑO, IMPLEMENTACION Y VERIFICACION DE REDES DE FIBRA OPTICA</t>
  </si>
  <si>
    <t>60HRS</t>
  </si>
  <si>
    <t>FORTALECIMIENTO DEL IDIOMA INGLES A LOS CONTRALORES ESCOLARES DEL MUNICIPIO DE BUCARAMANGA</t>
  </si>
  <si>
    <t>PROYECCION SOCIAL</t>
  </si>
  <si>
    <t>40HRS</t>
  </si>
  <si>
    <t>CAPACITACION EN MODERNIZACION DE LA TIENDA DE BARRIO A TRAVES DE ESTRATEGIAS ADMINISTRATIVAS Y TECNOLOGICAS</t>
  </si>
  <si>
    <t>GESTION EMPRESARIAL</t>
  </si>
  <si>
    <t>100HRS</t>
  </si>
  <si>
    <t>EXTENSION Y PROYECCION SOCIAL</t>
  </si>
  <si>
    <t>DIPLOMADO/CURSO: 2</t>
  </si>
  <si>
    <t>PERSONAS CERTIFICADAS:</t>
  </si>
  <si>
    <t>DIPLOMADO/CURSO POR CONVENIO: 6</t>
  </si>
  <si>
    <t>PERSONAS CERTIFICADAS POR CONVENIO:</t>
  </si>
  <si>
    <t>TOTAL DIPLOMADOS  /CURSOS: 8</t>
  </si>
  <si>
    <t>TOTAL PERSONAS CERTIFICADAS</t>
  </si>
  <si>
    <t>DIPLOMADO EN SISTEMAS DE INFORMACIÓN GEOGRAFICA</t>
  </si>
  <si>
    <t>DIPLOMADO EN REFRIGERACION Y AIRE ACONDICIONADO</t>
  </si>
  <si>
    <t>OPERACIÓN Y MANTENIMIENTO ELECTROMECANICO</t>
  </si>
  <si>
    <t xml:space="preserve">DIPLOMADO DE PARTICIPACION COMUNITARIA EN SALUD Y AMBIENTE </t>
  </si>
  <si>
    <t xml:space="preserve">CONVENIO SECRETARIA DE SALUD Y AMBIENTE Y PROYECCION SOCIAL UTS </t>
  </si>
  <si>
    <t>115 HORS</t>
  </si>
  <si>
    <t xml:space="preserve">DIPLOMADO PARA LA CAPACITACION Y ACTUALIZACION DE LOS FUNCIONARIOS DE LA GOBERNACION DE SANTANDER Y LA SECRETARIA DE SALUD </t>
  </si>
  <si>
    <t>CONVENIO INTERADMINISTRATIVO N° 905 GOBERNACION DE SANTANDER Y PROYECCION SOCIAL UTS</t>
  </si>
  <si>
    <t xml:space="preserve">340 HORAS </t>
  </si>
  <si>
    <t>CURSOS INDERBU- UTS</t>
  </si>
  <si>
    <t xml:space="preserve">CONVENIO INDERBU Y PROYECCION SOCIAL UTS </t>
  </si>
  <si>
    <t>342 HORAS</t>
  </si>
  <si>
    <t xml:space="preserve">DIPLOMADO EN SISTEMAS DE COMUNICACIÓN Y REDES SOCIALES </t>
  </si>
  <si>
    <t>CONVENIO ASAMBLEA DEPARTAMENTAL Y PROYECCION SOCIAL UTS</t>
  </si>
  <si>
    <t>70 HORS</t>
  </si>
  <si>
    <t>DIPLOMADO EN EL FORTALECIMIENTO DEL IDIOMA INGLES A LOS CONTRALORES ESCOLARES DEL MUNICIPIO</t>
  </si>
  <si>
    <t xml:space="preserve">CONVENIO INTERADMINISTRATIVO CONTRALORIA MUNICIPAL DE BUCARAMANGA Y UTS </t>
  </si>
  <si>
    <t>40HORAS</t>
  </si>
  <si>
    <t>DIPLOMADO FORMANDO LIDERES AMBIENTALES</t>
  </si>
  <si>
    <t xml:space="preserve"> LA CAS Y PROYECCION SOCIAL UTS</t>
  </si>
  <si>
    <t>70 HORAS</t>
  </si>
  <si>
    <t>ACTUALIZACION DE GRADUADOS 2018</t>
  </si>
  <si>
    <t>FECHA DE INICIO</t>
  </si>
  <si>
    <t>NOMBRE DEL CURSO</t>
  </si>
  <si>
    <t>PROGRAMA ACADEMICO/POBLACION</t>
  </si>
  <si>
    <t xml:space="preserve"> PERSONAS CERTIFICADAS</t>
  </si>
  <si>
    <t>FECHA DE TERMINACION</t>
  </si>
  <si>
    <t>Control Interno en tiempo modernos</t>
  </si>
  <si>
    <t>Graduados UTS</t>
  </si>
  <si>
    <t>Presupuesto Publico como herramienta institucional</t>
  </si>
  <si>
    <t>Seminario-Taller Analisis de costos y obtencion de precios de proyectos topograficos-Standarizacion de tarifas</t>
  </si>
  <si>
    <t>Tecnologia en Topografia</t>
  </si>
  <si>
    <t>La primera etapa fue una conferencia que estuvo a cargo del profesional especialista en gerencia de gestión de activos Oscar Javier Mesa Duarte, exponiendo la temática “Gestión del conocimiento: Lecciones aprendidas en la industria del gas”.
La segunda conferencia por el Gerente de Polygon Energy Juan Manuel Ortiz Afanador, tratando “Normativas para la medición de hidrocarburos y gas”.</t>
  </si>
  <si>
    <t>Tecnologia Petroleo y Gas en superficie</t>
  </si>
  <si>
    <t>Conferencia 1: Videojuegos serios para la apropiacion de sistemas de informacion en pequeños productores bovinos
Conferencia 2: Oportunidad de empleo, desde la perspectiva del emprendimiento o una empresa.
Merketing digital
Conferencia 3: Seguridad informatica y delitos informaticos. Retos del siglo XXI
Conferencia 4: Actuales lenguajes de desarrollo software.</t>
  </si>
  <si>
    <t>Tecnologia Desarrollo en Sistemas Informaticos</t>
  </si>
  <si>
    <t>Tecnologia en Electricidad</t>
  </si>
  <si>
    <t>Seminario Internacional valoracion funcional y tecnologica de la accion muscular</t>
  </si>
  <si>
    <t>Tecnologia Deportiva y Profesional en actividad Fisica y Deporte</t>
  </si>
  <si>
    <t>Tecnologia en Electronica Industrial</t>
  </si>
  <si>
    <t>Ingenieria Electronica</t>
  </si>
  <si>
    <t>TOTAL</t>
  </si>
  <si>
    <t>GRUPO PROYECCION SOCIAL</t>
  </si>
  <si>
    <t>ENCUENTRO DE GRADUADOS 2018</t>
  </si>
  <si>
    <t>FECHA</t>
  </si>
  <si>
    <t>NUMERO DE PARTICIPANTES</t>
  </si>
  <si>
    <t>Tecnologia Estudios Geotecnicos</t>
  </si>
  <si>
    <t>Tecnologia en Petroleo y Gas en superficie</t>
  </si>
  <si>
    <t>Desarrollo en Sistemas Informaticos</t>
  </si>
  <si>
    <t>Tecnologia en Electronica industrial</t>
  </si>
  <si>
    <t>EDUCACION CONTINUA</t>
  </si>
  <si>
    <t>DIPLOMADO: 2</t>
  </si>
  <si>
    <t>CURSO: 2</t>
  </si>
  <si>
    <t xml:space="preserve">PERSONAS CERTIFICADAS </t>
  </si>
  <si>
    <t>CONFERENCIA INTERNACIONAL: 1</t>
  </si>
  <si>
    <t>PERSONAS CERTIFICADAS</t>
  </si>
  <si>
    <t>NOMBRE</t>
  </si>
  <si>
    <t>CURSO</t>
  </si>
  <si>
    <t>TECNICAS MODERNAS DE CONTROL FISCAL</t>
  </si>
  <si>
    <t>CONTADURIA PUBLICA</t>
  </si>
  <si>
    <t>10 HORAS</t>
  </si>
  <si>
    <t>PRESUPUESTO PUBLICO COMO HERRAMIENTA INSTITUCIONAL</t>
  </si>
  <si>
    <t>DIPLOMADO</t>
  </si>
  <si>
    <t>ADMINISTRACION Y LEGISLACION DEPORTIVA</t>
  </si>
  <si>
    <t>TECNOLOGIA DEPORTIVA Y ACTIVIDAD FISICA Y DEPORTE</t>
  </si>
  <si>
    <t>90 HORAS</t>
  </si>
  <si>
    <t>FORMACION DE NUEVOS LIDERAZGOS EN DEMOCRACIA</t>
  </si>
  <si>
    <t>80 HORAS</t>
  </si>
  <si>
    <t>CONFERENCIA INTERNACIONAL</t>
  </si>
  <si>
    <t>VALORACION FUNCIONAL Y TECNOLOGIA DE LA ACCION MUSCULAR</t>
  </si>
  <si>
    <t xml:space="preserve">TOTAL </t>
  </si>
  <si>
    <t>Nota: Infoformación procesada por la Oficina de Ex6tensión y Proyección Social,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</si>
</sst>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_);_(&quot;$&quot;\ * \(#,##0\);_(&quot;$&quot;\ * &quot;-&quot;??_);_(@_)"/>
    <numFmt numFmtId="165" formatCode="&quot;$&quot;\ #,##0_);[Red]\(&quot;$&quot;\ #,##0\)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6" tint="0.59999389629810485"/>
      </right>
      <top/>
      <bottom/>
      <diagonal/>
    </border>
    <border>
      <left style="thin">
        <color theme="6" tint="0.59999389629810485"/>
      </left>
      <right/>
      <top style="thin">
        <color theme="6" tint="0.59999389629810485"/>
      </top>
      <bottom style="thin">
        <color theme="6" tint="0.59999389629810485"/>
      </bottom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/>
      <right/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left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5" fillId="3" borderId="14" xfId="0" applyFont="1" applyFill="1" applyBorder="1" applyAlignment="1">
      <alignment horizontal="left" vertical="center" wrapText="1" readingOrder="1"/>
    </xf>
    <xf numFmtId="0" fontId="5" fillId="3" borderId="16" xfId="0" applyFont="1" applyFill="1" applyBorder="1" applyAlignment="1">
      <alignment horizontal="center" vertical="center" wrapText="1" readingOrder="1"/>
    </xf>
    <xf numFmtId="0" fontId="5" fillId="0" borderId="14" xfId="0" applyFont="1" applyFill="1" applyBorder="1" applyAlignment="1">
      <alignment horizontal="center" vertical="center" wrapText="1" readingOrder="1"/>
    </xf>
    <xf numFmtId="0" fontId="5" fillId="0" borderId="14" xfId="0" applyFont="1" applyBorder="1" applyAlignment="1">
      <alignment horizontal="center" vertical="center" wrapText="1" readingOrder="1"/>
    </xf>
    <xf numFmtId="0" fontId="5" fillId="3" borderId="14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1" fillId="0" borderId="0" xfId="0" applyFont="1" applyFill="1"/>
    <xf numFmtId="0" fontId="1" fillId="0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3" xfId="0" applyFont="1" applyBorder="1" applyAlignment="1"/>
    <xf numFmtId="0" fontId="1" fillId="4" borderId="16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15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5" fontId="1" fillId="0" borderId="4" xfId="0" applyNumberFormat="1" applyFont="1" applyBorder="1" applyAlignment="1">
      <alignment horizontal="center" wrapText="1"/>
    </xf>
    <xf numFmtId="15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5" fontId="1" fillId="0" borderId="17" xfId="0" applyNumberFormat="1" applyFont="1" applyBorder="1" applyAlignment="1">
      <alignment horizontal="center" wrapText="1"/>
    </xf>
    <xf numFmtId="15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/>
    <xf numFmtId="15" fontId="1" fillId="0" borderId="8" xfId="0" applyNumberFormat="1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9" xfId="0" applyFont="1" applyBorder="1"/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5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/>
    </xf>
    <xf numFmtId="0" fontId="1" fillId="0" borderId="19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 wrapText="1"/>
    </xf>
    <xf numFmtId="165" fontId="1" fillId="4" borderId="16" xfId="0" applyNumberFormat="1" applyFont="1" applyFill="1" applyBorder="1" applyAlignment="1">
      <alignment horizontal="left" vertical="center" wrapText="1"/>
    </xf>
    <xf numFmtId="165" fontId="1" fillId="3" borderId="14" xfId="0" applyNumberFormat="1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 readingOrder="1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1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G12" sqref="G12"/>
    </sheetView>
  </sheetViews>
  <sheetFormatPr baseColWidth="10" defaultRowHeight="11.25" x14ac:dyDescent="0.2"/>
  <cols>
    <col min="1" max="1" width="11.42578125" style="15"/>
    <col min="2" max="2" width="23.7109375" style="1" customWidth="1"/>
    <col min="3" max="3" width="15.85546875" style="1" customWidth="1"/>
    <col min="4" max="4" width="22" style="1" customWidth="1"/>
    <col min="5" max="16384" width="11.42578125" style="1"/>
  </cols>
  <sheetData>
    <row r="2" spans="1:5" x14ac:dyDescent="0.2">
      <c r="B2" s="97" t="s">
        <v>0</v>
      </c>
      <c r="C2" s="97"/>
      <c r="D2" s="97"/>
      <c r="E2" s="97"/>
    </row>
    <row r="3" spans="1:5" x14ac:dyDescent="0.2">
      <c r="B3" s="98" t="s">
        <v>1</v>
      </c>
      <c r="C3" s="98"/>
      <c r="D3" s="98"/>
      <c r="E3" s="98"/>
    </row>
    <row r="4" spans="1:5" x14ac:dyDescent="0.2">
      <c r="D4" s="2"/>
      <c r="E4" s="2"/>
    </row>
    <row r="5" spans="1:5" x14ac:dyDescent="0.2">
      <c r="B5" s="3" t="s">
        <v>2</v>
      </c>
      <c r="C5" s="4"/>
      <c r="D5" s="5">
        <v>214</v>
      </c>
      <c r="E5" s="5"/>
    </row>
    <row r="6" spans="1:5" x14ac:dyDescent="0.2">
      <c r="B6" s="3"/>
      <c r="C6" s="4"/>
      <c r="D6" s="5"/>
      <c r="E6" s="5"/>
    </row>
    <row r="7" spans="1:5" x14ac:dyDescent="0.2">
      <c r="B7" s="6"/>
      <c r="C7" s="6"/>
      <c r="D7" s="6"/>
      <c r="E7" s="6"/>
    </row>
    <row r="8" spans="1:5" ht="15" customHeight="1" x14ac:dyDescent="0.2">
      <c r="A8" s="99" t="s">
        <v>4</v>
      </c>
      <c r="B8" s="101" t="s">
        <v>5</v>
      </c>
      <c r="C8" s="101" t="s">
        <v>6</v>
      </c>
      <c r="D8" s="101" t="s">
        <v>7</v>
      </c>
      <c r="E8" s="102" t="s">
        <v>8</v>
      </c>
    </row>
    <row r="9" spans="1:5" x14ac:dyDescent="0.2">
      <c r="A9" s="100"/>
      <c r="B9" s="102"/>
      <c r="C9" s="102"/>
      <c r="D9" s="102"/>
      <c r="E9" s="103"/>
    </row>
    <row r="10" spans="1:5" ht="36.75" customHeight="1" x14ac:dyDescent="0.2">
      <c r="A10" s="92">
        <v>1</v>
      </c>
      <c r="B10" s="7" t="s">
        <v>9</v>
      </c>
      <c r="C10" s="7" t="s">
        <v>10</v>
      </c>
      <c r="D10" s="7">
        <v>14</v>
      </c>
      <c r="E10" s="7" t="s">
        <v>11</v>
      </c>
    </row>
    <row r="11" spans="1:5" ht="56.25" customHeight="1" x14ac:dyDescent="0.2">
      <c r="A11" s="16">
        <v>2</v>
      </c>
      <c r="B11" s="7" t="s">
        <v>12</v>
      </c>
      <c r="C11" s="7" t="s">
        <v>13</v>
      </c>
      <c r="D11" s="7">
        <v>27</v>
      </c>
      <c r="E11" s="7" t="s">
        <v>11</v>
      </c>
    </row>
    <row r="12" spans="1:5" ht="51" customHeight="1" x14ac:dyDescent="0.2">
      <c r="A12" s="16">
        <v>3</v>
      </c>
      <c r="B12" s="8" t="s">
        <v>14</v>
      </c>
      <c r="C12" s="9" t="s">
        <v>15</v>
      </c>
      <c r="D12" s="9">
        <v>9</v>
      </c>
      <c r="E12" s="9" t="s">
        <v>11</v>
      </c>
    </row>
    <row r="13" spans="1:5" ht="60" customHeight="1" x14ac:dyDescent="0.2">
      <c r="A13" s="16">
        <v>4</v>
      </c>
      <c r="B13" s="10" t="s">
        <v>16</v>
      </c>
      <c r="C13" s="10" t="s">
        <v>13</v>
      </c>
      <c r="D13" s="11">
        <v>38</v>
      </c>
      <c r="E13" s="11" t="s">
        <v>17</v>
      </c>
    </row>
    <row r="14" spans="1:5" ht="65.25" customHeight="1" x14ac:dyDescent="0.2">
      <c r="A14" s="16">
        <v>5</v>
      </c>
      <c r="B14" s="10" t="s">
        <v>18</v>
      </c>
      <c r="C14" s="10" t="s">
        <v>19</v>
      </c>
      <c r="D14" s="11">
        <v>48</v>
      </c>
      <c r="E14" s="11" t="s">
        <v>17</v>
      </c>
    </row>
    <row r="15" spans="1:5" ht="53.25" customHeight="1" x14ac:dyDescent="0.2">
      <c r="A15" s="16">
        <v>6</v>
      </c>
      <c r="B15" s="12" t="s">
        <v>20</v>
      </c>
      <c r="C15" s="10" t="s">
        <v>21</v>
      </c>
      <c r="D15" s="11">
        <v>25</v>
      </c>
      <c r="E15" s="11" t="s">
        <v>22</v>
      </c>
    </row>
    <row r="16" spans="1:5" ht="59.25" customHeight="1" x14ac:dyDescent="0.2">
      <c r="A16" s="16">
        <v>7</v>
      </c>
      <c r="B16" s="12" t="s">
        <v>23</v>
      </c>
      <c r="C16" s="10" t="s">
        <v>24</v>
      </c>
      <c r="D16" s="11">
        <v>53</v>
      </c>
      <c r="E16" s="10" t="s">
        <v>25</v>
      </c>
    </row>
    <row r="17" spans="1:5" ht="17.25" customHeight="1" x14ac:dyDescent="0.2">
      <c r="A17" s="16"/>
      <c r="B17" s="95" t="s">
        <v>26</v>
      </c>
      <c r="C17" s="96"/>
      <c r="D17" s="13">
        <f>SUM(D10:D16)</f>
        <v>214</v>
      </c>
      <c r="E17" s="7"/>
    </row>
    <row r="18" spans="1:5" x14ac:dyDescent="0.2">
      <c r="B18" s="14"/>
      <c r="C18" s="14"/>
      <c r="D18" s="14"/>
      <c r="E18" s="14"/>
    </row>
  </sheetData>
  <mergeCells count="8">
    <mergeCell ref="B17:C17"/>
    <mergeCell ref="B2:E2"/>
    <mergeCell ref="B3:E3"/>
    <mergeCell ref="A8:A9"/>
    <mergeCell ref="B8:B9"/>
    <mergeCell ref="C8:C9"/>
    <mergeCell ref="D8:D9"/>
    <mergeCell ref="E8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13" sqref="A13:F13"/>
    </sheetView>
  </sheetViews>
  <sheetFormatPr baseColWidth="10" defaultRowHeight="11.25" x14ac:dyDescent="0.2"/>
  <cols>
    <col min="1" max="1" width="4.140625" style="1" customWidth="1"/>
    <col min="2" max="2" width="11.42578125" style="1"/>
    <col min="3" max="3" width="26.85546875" style="1" customWidth="1"/>
    <col min="4" max="4" width="21.140625" style="1" customWidth="1"/>
    <col min="5" max="5" width="19.42578125" style="1" customWidth="1"/>
    <col min="6" max="16384" width="11.42578125" style="1"/>
  </cols>
  <sheetData>
    <row r="1" spans="1:6" ht="15.75" customHeight="1" x14ac:dyDescent="0.2">
      <c r="B1" s="104" t="s">
        <v>0</v>
      </c>
      <c r="C1" s="104"/>
      <c r="D1" s="104"/>
      <c r="E1" s="104"/>
      <c r="F1" s="104"/>
    </row>
    <row r="2" spans="1:6" x14ac:dyDescent="0.2">
      <c r="B2" s="98" t="s">
        <v>1</v>
      </c>
      <c r="C2" s="98"/>
      <c r="D2" s="98"/>
      <c r="E2" s="98"/>
      <c r="F2" s="35"/>
    </row>
    <row r="3" spans="1:6" x14ac:dyDescent="0.2">
      <c r="B3" s="105" t="s">
        <v>27</v>
      </c>
      <c r="C3" s="106"/>
      <c r="D3" s="4" t="s">
        <v>28</v>
      </c>
      <c r="F3" s="5">
        <f>SUM(E12:E16)</f>
        <v>91</v>
      </c>
    </row>
    <row r="4" spans="1:6" x14ac:dyDescent="0.2">
      <c r="B4" s="105" t="s">
        <v>29</v>
      </c>
      <c r="C4" s="106"/>
      <c r="D4" s="17" t="s">
        <v>30</v>
      </c>
      <c r="F4" s="5">
        <f>SUM(E17:E19)</f>
        <v>83</v>
      </c>
    </row>
    <row r="5" spans="1:6" x14ac:dyDescent="0.2">
      <c r="B5" s="18" t="s">
        <v>31</v>
      </c>
      <c r="C5" s="19"/>
      <c r="D5" s="4" t="s">
        <v>32</v>
      </c>
      <c r="F5" s="5">
        <f>SUM(E11)</f>
        <v>22</v>
      </c>
    </row>
    <row r="6" spans="1:6" x14ac:dyDescent="0.2">
      <c r="B6" s="107" t="s">
        <v>33</v>
      </c>
      <c r="C6" s="108"/>
      <c r="D6" s="20" t="s">
        <v>3</v>
      </c>
      <c r="F6" s="21">
        <f>SUM(F3:F5)</f>
        <v>196</v>
      </c>
    </row>
    <row r="7" spans="1:6" x14ac:dyDescent="0.2">
      <c r="B7" s="107"/>
      <c r="C7" s="108"/>
      <c r="D7" s="111"/>
      <c r="E7" s="112"/>
      <c r="F7" s="112"/>
    </row>
    <row r="8" spans="1:6" x14ac:dyDescent="0.2">
      <c r="B8" s="113"/>
      <c r="C8" s="113"/>
      <c r="D8" s="113"/>
      <c r="E8" s="113"/>
      <c r="F8" s="113"/>
    </row>
    <row r="9" spans="1:6" ht="15" customHeight="1" x14ac:dyDescent="0.2">
      <c r="B9" s="114" t="s">
        <v>4</v>
      </c>
      <c r="C9" s="116" t="s">
        <v>5</v>
      </c>
      <c r="D9" s="116" t="s">
        <v>6</v>
      </c>
      <c r="E9" s="116" t="s">
        <v>7</v>
      </c>
      <c r="F9" s="116" t="s">
        <v>8</v>
      </c>
    </row>
    <row r="10" spans="1:6" ht="20.25" customHeight="1" x14ac:dyDescent="0.2">
      <c r="B10" s="115"/>
      <c r="C10" s="117"/>
      <c r="D10" s="117"/>
      <c r="E10" s="117"/>
      <c r="F10" s="117"/>
    </row>
    <row r="11" spans="1:6" x14ac:dyDescent="0.2">
      <c r="A11" s="36"/>
      <c r="B11" s="37">
        <v>1</v>
      </c>
      <c r="C11" s="22" t="s">
        <v>34</v>
      </c>
      <c r="D11" s="23" t="s">
        <v>21</v>
      </c>
      <c r="E11" s="24">
        <v>22</v>
      </c>
      <c r="F11" s="23" t="s">
        <v>35</v>
      </c>
    </row>
    <row r="12" spans="1:6" ht="67.5" customHeight="1" x14ac:dyDescent="0.2">
      <c r="B12" s="38">
        <v>2</v>
      </c>
      <c r="C12" s="25" t="s">
        <v>36</v>
      </c>
      <c r="D12" s="26" t="s">
        <v>15</v>
      </c>
      <c r="E12" s="27">
        <v>13</v>
      </c>
      <c r="F12" s="28" t="s">
        <v>37</v>
      </c>
    </row>
    <row r="13" spans="1:6" ht="67.5" customHeight="1" x14ac:dyDescent="0.2">
      <c r="A13" s="93"/>
      <c r="B13" s="86">
        <v>3</v>
      </c>
      <c r="C13" s="87" t="s">
        <v>38</v>
      </c>
      <c r="D13" s="94" t="s">
        <v>10</v>
      </c>
      <c r="E13" s="88">
        <v>20</v>
      </c>
      <c r="F13" s="88" t="s">
        <v>11</v>
      </c>
    </row>
    <row r="14" spans="1:6" ht="67.5" customHeight="1" x14ac:dyDescent="0.2">
      <c r="B14" s="38">
        <v>4</v>
      </c>
      <c r="C14" s="29" t="s">
        <v>39</v>
      </c>
      <c r="D14" s="28" t="s">
        <v>13</v>
      </c>
      <c r="E14" s="27">
        <v>32</v>
      </c>
      <c r="F14" s="28" t="s">
        <v>11</v>
      </c>
    </row>
    <row r="15" spans="1:6" ht="67.5" customHeight="1" x14ac:dyDescent="0.2">
      <c r="B15" s="39">
        <v>5</v>
      </c>
      <c r="C15" s="30" t="s">
        <v>40</v>
      </c>
      <c r="D15" s="31" t="s">
        <v>15</v>
      </c>
      <c r="E15" s="32">
        <v>12</v>
      </c>
      <c r="F15" s="33" t="s">
        <v>11</v>
      </c>
    </row>
    <row r="16" spans="1:6" ht="67.5" customHeight="1" x14ac:dyDescent="0.2">
      <c r="B16" s="39">
        <v>6</v>
      </c>
      <c r="C16" s="30" t="s">
        <v>40</v>
      </c>
      <c r="D16" s="31" t="s">
        <v>15</v>
      </c>
      <c r="E16" s="32">
        <v>14</v>
      </c>
      <c r="F16" s="33" t="s">
        <v>11</v>
      </c>
    </row>
    <row r="17" spans="2:6" ht="67.5" customHeight="1" x14ac:dyDescent="0.2">
      <c r="B17" s="39">
        <v>7</v>
      </c>
      <c r="C17" s="30" t="s">
        <v>41</v>
      </c>
      <c r="D17" s="31" t="s">
        <v>21</v>
      </c>
      <c r="E17" s="32">
        <v>25</v>
      </c>
      <c r="F17" s="33" t="s">
        <v>42</v>
      </c>
    </row>
    <row r="18" spans="2:6" ht="67.5" customHeight="1" x14ac:dyDescent="0.2">
      <c r="B18" s="39">
        <v>8</v>
      </c>
      <c r="C18" s="30" t="s">
        <v>43</v>
      </c>
      <c r="D18" s="31" t="s">
        <v>44</v>
      </c>
      <c r="E18" s="32">
        <v>22</v>
      </c>
      <c r="F18" s="33" t="s">
        <v>45</v>
      </c>
    </row>
    <row r="19" spans="2:6" ht="67.5" customHeight="1" x14ac:dyDescent="0.2">
      <c r="B19" s="39">
        <v>9</v>
      </c>
      <c r="C19" s="30" t="s">
        <v>46</v>
      </c>
      <c r="D19" s="34" t="s">
        <v>47</v>
      </c>
      <c r="E19" s="32">
        <v>36</v>
      </c>
      <c r="F19" s="33" t="s">
        <v>48</v>
      </c>
    </row>
    <row r="20" spans="2:6" x14ac:dyDescent="0.2">
      <c r="B20" s="109" t="s">
        <v>26</v>
      </c>
      <c r="C20" s="110"/>
      <c r="D20" s="110"/>
      <c r="E20" s="40">
        <f>SUM(E11:E19)</f>
        <v>196</v>
      </c>
      <c r="F20" s="41"/>
    </row>
    <row r="21" spans="2:6" x14ac:dyDescent="0.2">
      <c r="B21" s="104" t="s">
        <v>127</v>
      </c>
      <c r="C21" s="104"/>
      <c r="D21" s="104"/>
      <c r="E21" s="104"/>
      <c r="F21" s="104"/>
    </row>
  </sheetData>
  <mergeCells count="15">
    <mergeCell ref="B21:F21"/>
    <mergeCell ref="B20:D20"/>
    <mergeCell ref="B7:C7"/>
    <mergeCell ref="D7:F7"/>
    <mergeCell ref="B8:F8"/>
    <mergeCell ref="B9:B10"/>
    <mergeCell ref="C9:C10"/>
    <mergeCell ref="D9:D10"/>
    <mergeCell ref="E9:E10"/>
    <mergeCell ref="F9:F10"/>
    <mergeCell ref="B1:F1"/>
    <mergeCell ref="B2:E2"/>
    <mergeCell ref="B3:C3"/>
    <mergeCell ref="B4:C4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E14" sqref="A14:E14"/>
    </sheetView>
  </sheetViews>
  <sheetFormatPr baseColWidth="10" defaultRowHeight="11.25" x14ac:dyDescent="0.2"/>
  <cols>
    <col min="1" max="1" width="11.42578125" style="44"/>
    <col min="2" max="2" width="22.140625" style="44" customWidth="1"/>
    <col min="3" max="3" width="23" style="44" customWidth="1"/>
    <col min="4" max="4" width="26.42578125" style="44" customWidth="1"/>
    <col min="5" max="16384" width="11.42578125" style="44"/>
  </cols>
  <sheetData>
    <row r="1" spans="1:6" x14ac:dyDescent="0.2">
      <c r="A1" s="97" t="s">
        <v>0</v>
      </c>
      <c r="B1" s="97"/>
      <c r="C1" s="97"/>
      <c r="D1" s="97"/>
      <c r="E1" s="97"/>
    </row>
    <row r="2" spans="1:6" x14ac:dyDescent="0.2">
      <c r="A2" s="45"/>
      <c r="B2" s="121" t="s">
        <v>49</v>
      </c>
      <c r="C2" s="121"/>
      <c r="D2" s="121"/>
      <c r="E2" s="121"/>
    </row>
    <row r="3" spans="1:6" x14ac:dyDescent="0.2">
      <c r="A3" s="122">
        <v>2017</v>
      </c>
      <c r="B3" s="122"/>
      <c r="C3" s="122"/>
      <c r="D3" s="122"/>
      <c r="E3" s="122"/>
    </row>
    <row r="4" spans="1:6" x14ac:dyDescent="0.2">
      <c r="A4" s="46"/>
      <c r="B4" s="46"/>
      <c r="C4" s="46"/>
      <c r="D4" s="46"/>
      <c r="E4" s="46"/>
    </row>
    <row r="5" spans="1:6" x14ac:dyDescent="0.2">
      <c r="A5" s="46"/>
      <c r="B5" s="97" t="s">
        <v>0</v>
      </c>
      <c r="C5" s="97"/>
      <c r="D5" s="97"/>
      <c r="E5" s="97"/>
    </row>
    <row r="6" spans="1:6" x14ac:dyDescent="0.2">
      <c r="A6" s="46"/>
      <c r="B6" s="97" t="s">
        <v>49</v>
      </c>
      <c r="C6" s="97"/>
      <c r="D6" s="97"/>
      <c r="E6" s="97"/>
    </row>
    <row r="7" spans="1:6" x14ac:dyDescent="0.2">
      <c r="A7" s="46"/>
      <c r="B7" s="47" t="s">
        <v>50</v>
      </c>
      <c r="C7" s="1"/>
      <c r="D7" s="47" t="s">
        <v>51</v>
      </c>
      <c r="F7" s="48">
        <f>SUM(D14:D15)</f>
        <v>47</v>
      </c>
    </row>
    <row r="8" spans="1:6" x14ac:dyDescent="0.2">
      <c r="A8" s="46"/>
      <c r="B8" s="47" t="s">
        <v>52</v>
      </c>
      <c r="C8" s="1"/>
      <c r="D8" s="47" t="s">
        <v>53</v>
      </c>
      <c r="F8" s="48">
        <f>SUM(D16:D21)</f>
        <v>2190</v>
      </c>
    </row>
    <row r="9" spans="1:6" x14ac:dyDescent="0.2">
      <c r="A9" s="46"/>
      <c r="B9" s="49" t="s">
        <v>54</v>
      </c>
      <c r="C9" s="4"/>
      <c r="D9" s="49" t="s">
        <v>55</v>
      </c>
      <c r="F9" s="50">
        <f>SUM(F7:F8)</f>
        <v>2237</v>
      </c>
    </row>
    <row r="10" spans="1:6" x14ac:dyDescent="0.2">
      <c r="A10" s="51"/>
      <c r="B10" s="49"/>
      <c r="C10" s="4"/>
      <c r="D10" s="5"/>
      <c r="E10" s="5"/>
    </row>
    <row r="11" spans="1:6" x14ac:dyDescent="0.2">
      <c r="A11" s="52"/>
      <c r="B11" s="52"/>
      <c r="C11" s="52"/>
      <c r="D11" s="52"/>
      <c r="E11" s="52"/>
    </row>
    <row r="12" spans="1:6" ht="15" customHeight="1" x14ac:dyDescent="0.2">
      <c r="A12" s="114" t="s">
        <v>4</v>
      </c>
      <c r="B12" s="116" t="s">
        <v>5</v>
      </c>
      <c r="C12" s="116" t="s">
        <v>6</v>
      </c>
      <c r="D12" s="116" t="s">
        <v>7</v>
      </c>
      <c r="E12" s="116" t="s">
        <v>8</v>
      </c>
    </row>
    <row r="13" spans="1:6" x14ac:dyDescent="0.2">
      <c r="A13" s="115"/>
      <c r="B13" s="117"/>
      <c r="C13" s="117"/>
      <c r="D13" s="117"/>
      <c r="E13" s="117"/>
    </row>
    <row r="14" spans="1:6" ht="22.5" x14ac:dyDescent="0.2">
      <c r="A14" s="86">
        <v>1</v>
      </c>
      <c r="B14" s="87" t="s">
        <v>56</v>
      </c>
      <c r="C14" s="88" t="s">
        <v>10</v>
      </c>
      <c r="D14" s="88">
        <v>22</v>
      </c>
      <c r="E14" s="88" t="s">
        <v>11</v>
      </c>
    </row>
    <row r="15" spans="1:6" ht="33.75" x14ac:dyDescent="0.2">
      <c r="A15" s="38">
        <v>2</v>
      </c>
      <c r="B15" s="53" t="s">
        <v>57</v>
      </c>
      <c r="C15" s="28" t="s">
        <v>58</v>
      </c>
      <c r="D15" s="27">
        <v>25</v>
      </c>
      <c r="E15" s="28" t="s">
        <v>11</v>
      </c>
    </row>
    <row r="16" spans="1:6" ht="45" x14ac:dyDescent="0.2">
      <c r="A16" s="38">
        <v>3</v>
      </c>
      <c r="B16" s="29" t="s">
        <v>59</v>
      </c>
      <c r="C16" s="28" t="s">
        <v>60</v>
      </c>
      <c r="D16" s="27">
        <v>63</v>
      </c>
      <c r="E16" s="28" t="s">
        <v>61</v>
      </c>
    </row>
    <row r="17" spans="1:5" ht="78.75" x14ac:dyDescent="0.2">
      <c r="A17" s="39">
        <v>4</v>
      </c>
      <c r="B17" s="30" t="s">
        <v>62</v>
      </c>
      <c r="C17" s="34" t="s">
        <v>63</v>
      </c>
      <c r="D17" s="32">
        <v>200</v>
      </c>
      <c r="E17" s="33" t="s">
        <v>64</v>
      </c>
    </row>
    <row r="18" spans="1:5" ht="22.5" x14ac:dyDescent="0.2">
      <c r="A18" s="39">
        <v>5</v>
      </c>
      <c r="B18" s="30" t="s">
        <v>65</v>
      </c>
      <c r="C18" s="31" t="s">
        <v>66</v>
      </c>
      <c r="D18" s="32">
        <v>426</v>
      </c>
      <c r="E18" s="33" t="s">
        <v>67</v>
      </c>
    </row>
    <row r="19" spans="1:5" ht="33.75" x14ac:dyDescent="0.2">
      <c r="A19" s="39">
        <v>6</v>
      </c>
      <c r="B19" s="30" t="s">
        <v>68</v>
      </c>
      <c r="C19" s="31" t="s">
        <v>69</v>
      </c>
      <c r="D19" s="32">
        <v>18</v>
      </c>
      <c r="E19" s="33" t="s">
        <v>70</v>
      </c>
    </row>
    <row r="20" spans="1:5" ht="56.25" x14ac:dyDescent="0.2">
      <c r="A20" s="39">
        <v>7</v>
      </c>
      <c r="B20" s="30" t="s">
        <v>71</v>
      </c>
      <c r="C20" s="31" t="s">
        <v>72</v>
      </c>
      <c r="D20" s="32">
        <v>11</v>
      </c>
      <c r="E20" s="33" t="s">
        <v>73</v>
      </c>
    </row>
    <row r="21" spans="1:5" ht="22.5" x14ac:dyDescent="0.2">
      <c r="A21" s="39">
        <v>8</v>
      </c>
      <c r="B21" s="30" t="s">
        <v>74</v>
      </c>
      <c r="C21" s="34" t="s">
        <v>75</v>
      </c>
      <c r="D21" s="32">
        <v>1472</v>
      </c>
      <c r="E21" s="33" t="s">
        <v>76</v>
      </c>
    </row>
    <row r="22" spans="1:5" x14ac:dyDescent="0.2">
      <c r="A22" s="118" t="s">
        <v>26</v>
      </c>
      <c r="B22" s="119"/>
      <c r="C22" s="120"/>
      <c r="D22" s="40">
        <f>SUM(D14:D21)</f>
        <v>2237</v>
      </c>
      <c r="E22" s="41"/>
    </row>
    <row r="24" spans="1:5" x14ac:dyDescent="0.2">
      <c r="A24" s="104" t="s">
        <v>127</v>
      </c>
      <c r="B24" s="104"/>
      <c r="C24" s="104"/>
      <c r="D24" s="104"/>
      <c r="E24" s="104"/>
    </row>
  </sheetData>
  <mergeCells count="12">
    <mergeCell ref="A24:E24"/>
    <mergeCell ref="D12:D13"/>
    <mergeCell ref="E12:E13"/>
    <mergeCell ref="A22:C22"/>
    <mergeCell ref="A1:E1"/>
    <mergeCell ref="B2:E2"/>
    <mergeCell ref="A3:E3"/>
    <mergeCell ref="B5:E5"/>
    <mergeCell ref="B6:E6"/>
    <mergeCell ref="A12:A13"/>
    <mergeCell ref="B12:B13"/>
    <mergeCell ref="C12:C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28" sqref="E25:E28"/>
    </sheetView>
  </sheetViews>
  <sheetFormatPr baseColWidth="10" defaultRowHeight="11.25" x14ac:dyDescent="0.2"/>
  <cols>
    <col min="1" max="2" width="11.42578125" style="44"/>
    <col min="3" max="3" width="19" style="44" customWidth="1"/>
    <col min="4" max="4" width="23.28515625" style="44" customWidth="1"/>
    <col min="5" max="5" width="19.5703125" style="44" customWidth="1"/>
    <col min="6" max="16384" width="11.42578125" style="44"/>
  </cols>
  <sheetData>
    <row r="1" spans="1:6" x14ac:dyDescent="0.2">
      <c r="A1" s="97" t="s">
        <v>0</v>
      </c>
      <c r="B1" s="97"/>
      <c r="C1" s="97"/>
      <c r="D1" s="97"/>
      <c r="E1" s="97"/>
      <c r="F1" s="97"/>
    </row>
    <row r="2" spans="1:6" x14ac:dyDescent="0.2">
      <c r="A2" s="45"/>
      <c r="B2" s="121" t="s">
        <v>49</v>
      </c>
      <c r="C2" s="121"/>
      <c r="D2" s="121"/>
      <c r="E2" s="121"/>
      <c r="F2" s="121"/>
    </row>
    <row r="3" spans="1:6" x14ac:dyDescent="0.2">
      <c r="A3" s="122">
        <v>2018</v>
      </c>
      <c r="B3" s="122"/>
      <c r="C3" s="122"/>
      <c r="D3" s="122"/>
      <c r="E3" s="122"/>
      <c r="F3" s="122"/>
    </row>
    <row r="4" spans="1:6" x14ac:dyDescent="0.2">
      <c r="A4" s="46"/>
      <c r="B4" s="46"/>
      <c r="C4" s="46"/>
      <c r="D4" s="46"/>
      <c r="E4" s="46"/>
      <c r="F4" s="46"/>
    </row>
    <row r="5" spans="1:6" x14ac:dyDescent="0.2">
      <c r="A5" s="46"/>
      <c r="B5" s="104" t="s">
        <v>106</v>
      </c>
      <c r="C5" s="104"/>
      <c r="D5" s="104"/>
      <c r="E5" s="104"/>
      <c r="F5" s="104"/>
    </row>
    <row r="6" spans="1:6" x14ac:dyDescent="0.2">
      <c r="A6" s="46"/>
      <c r="B6" s="47" t="s">
        <v>107</v>
      </c>
      <c r="C6" s="1"/>
      <c r="D6" s="47" t="s">
        <v>51</v>
      </c>
      <c r="E6" s="48"/>
      <c r="F6" s="42">
        <v>67</v>
      </c>
    </row>
    <row r="7" spans="1:6" x14ac:dyDescent="0.2">
      <c r="A7" s="46"/>
      <c r="B7" s="47" t="s">
        <v>108</v>
      </c>
      <c r="C7" s="1"/>
      <c r="D7" s="47" t="s">
        <v>109</v>
      </c>
      <c r="E7" s="48"/>
      <c r="F7" s="42">
        <v>44</v>
      </c>
    </row>
    <row r="8" spans="1:6" x14ac:dyDescent="0.2">
      <c r="A8" s="46"/>
      <c r="B8" s="49" t="s">
        <v>110</v>
      </c>
      <c r="C8" s="4"/>
      <c r="D8" s="49" t="s">
        <v>111</v>
      </c>
      <c r="E8" s="50"/>
      <c r="F8" s="5">
        <v>195</v>
      </c>
    </row>
    <row r="9" spans="1:6" x14ac:dyDescent="0.2">
      <c r="A9" s="51"/>
      <c r="B9" s="49" t="s">
        <v>55</v>
      </c>
      <c r="C9" s="4"/>
      <c r="D9" s="4"/>
      <c r="E9" s="5"/>
      <c r="F9" s="5">
        <f>SUM(F6:F8)</f>
        <v>306</v>
      </c>
    </row>
    <row r="10" spans="1:6" x14ac:dyDescent="0.2">
      <c r="A10" s="52"/>
      <c r="B10" s="52"/>
      <c r="C10" s="52"/>
      <c r="D10" s="52"/>
      <c r="E10" s="52"/>
      <c r="F10" s="52"/>
    </row>
    <row r="11" spans="1:6" x14ac:dyDescent="0.2">
      <c r="A11" s="114" t="s">
        <v>4</v>
      </c>
      <c r="B11" s="116" t="s">
        <v>5</v>
      </c>
      <c r="C11" s="116" t="s">
        <v>112</v>
      </c>
      <c r="D11" s="116" t="s">
        <v>6</v>
      </c>
      <c r="E11" s="116" t="s">
        <v>7</v>
      </c>
      <c r="F11" s="116" t="s">
        <v>8</v>
      </c>
    </row>
    <row r="12" spans="1:6" x14ac:dyDescent="0.2">
      <c r="A12" s="115"/>
      <c r="B12" s="117"/>
      <c r="C12" s="117"/>
      <c r="D12" s="117"/>
      <c r="E12" s="117"/>
      <c r="F12" s="117"/>
    </row>
    <row r="13" spans="1:6" ht="22.5" x14ac:dyDescent="0.2">
      <c r="A13" s="86">
        <v>1</v>
      </c>
      <c r="B13" s="87" t="s">
        <v>113</v>
      </c>
      <c r="C13" s="87" t="s">
        <v>114</v>
      </c>
      <c r="D13" s="88" t="s">
        <v>115</v>
      </c>
      <c r="E13" s="88">
        <v>21</v>
      </c>
      <c r="F13" s="88" t="s">
        <v>116</v>
      </c>
    </row>
    <row r="14" spans="1:6" ht="33.75" x14ac:dyDescent="0.2">
      <c r="A14" s="38">
        <v>2</v>
      </c>
      <c r="B14" s="53" t="s">
        <v>113</v>
      </c>
      <c r="C14" s="53" t="s">
        <v>117</v>
      </c>
      <c r="D14" s="28" t="s">
        <v>115</v>
      </c>
      <c r="E14" s="27">
        <v>23</v>
      </c>
      <c r="F14" s="88" t="s">
        <v>116</v>
      </c>
    </row>
    <row r="15" spans="1:6" ht="33.75" x14ac:dyDescent="0.2">
      <c r="A15" s="38">
        <v>3</v>
      </c>
      <c r="B15" s="29" t="s">
        <v>118</v>
      </c>
      <c r="C15" s="53" t="s">
        <v>119</v>
      </c>
      <c r="D15" s="89" t="s">
        <v>120</v>
      </c>
      <c r="E15" s="27">
        <v>33</v>
      </c>
      <c r="F15" s="28" t="s">
        <v>121</v>
      </c>
    </row>
    <row r="16" spans="1:6" ht="33.75" x14ac:dyDescent="0.2">
      <c r="A16" s="39">
        <v>4</v>
      </c>
      <c r="B16" s="30" t="s">
        <v>118</v>
      </c>
      <c r="C16" s="30" t="s">
        <v>122</v>
      </c>
      <c r="D16" s="90" t="s">
        <v>47</v>
      </c>
      <c r="E16" s="32">
        <v>34</v>
      </c>
      <c r="F16" s="33" t="s">
        <v>123</v>
      </c>
    </row>
    <row r="17" spans="1:6" ht="45" x14ac:dyDescent="0.2">
      <c r="A17" s="39">
        <v>5</v>
      </c>
      <c r="B17" s="30" t="s">
        <v>124</v>
      </c>
      <c r="C17" s="91" t="s">
        <v>125</v>
      </c>
      <c r="D17" s="89" t="s">
        <v>120</v>
      </c>
      <c r="E17" s="32">
        <v>195</v>
      </c>
      <c r="F17" s="33" t="s">
        <v>123</v>
      </c>
    </row>
    <row r="18" spans="1:6" x14ac:dyDescent="0.2">
      <c r="A18" s="118" t="s">
        <v>26</v>
      </c>
      <c r="B18" s="119"/>
      <c r="C18" s="120"/>
      <c r="D18" s="43" t="s">
        <v>126</v>
      </c>
      <c r="E18" s="40">
        <f>SUM(E13:E17)</f>
        <v>306</v>
      </c>
      <c r="F18" s="41"/>
    </row>
    <row r="20" spans="1:6" x14ac:dyDescent="0.2">
      <c r="A20" s="104" t="s">
        <v>127</v>
      </c>
      <c r="B20" s="104"/>
      <c r="C20" s="104"/>
      <c r="D20" s="104"/>
      <c r="E20" s="104"/>
    </row>
  </sheetData>
  <mergeCells count="12">
    <mergeCell ref="A18:C18"/>
    <mergeCell ref="A20:E20"/>
    <mergeCell ref="A11:A12"/>
    <mergeCell ref="B11:B12"/>
    <mergeCell ref="C11:C12"/>
    <mergeCell ref="D11:D12"/>
    <mergeCell ref="E11:E12"/>
    <mergeCell ref="F11:F12"/>
    <mergeCell ref="A1:F1"/>
    <mergeCell ref="B2:F2"/>
    <mergeCell ref="A3:F3"/>
    <mergeCell ref="B5:F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"/>
  <sheetViews>
    <sheetView topLeftCell="A13" workbookViewId="0">
      <selection activeCell="D18" sqref="D18"/>
    </sheetView>
  </sheetViews>
  <sheetFormatPr baseColWidth="10" defaultColWidth="30" defaultRowHeight="11.25" x14ac:dyDescent="0.2"/>
  <cols>
    <col min="1" max="1" width="7" style="1" customWidth="1"/>
    <col min="2" max="2" width="11.7109375" style="1" customWidth="1"/>
    <col min="3" max="3" width="33.7109375" style="78" customWidth="1"/>
    <col min="4" max="16384" width="30" style="1"/>
  </cols>
  <sheetData>
    <row r="3" spans="1:6" x14ac:dyDescent="0.2">
      <c r="B3" s="123" t="s">
        <v>77</v>
      </c>
      <c r="C3" s="123"/>
      <c r="D3" s="123"/>
      <c r="E3" s="123"/>
    </row>
    <row r="4" spans="1:6" ht="22.5" x14ac:dyDescent="0.2">
      <c r="A4" s="61" t="s">
        <v>4</v>
      </c>
      <c r="B4" s="62" t="s">
        <v>78</v>
      </c>
      <c r="C4" s="79" t="s">
        <v>79</v>
      </c>
      <c r="D4" s="62" t="s">
        <v>80</v>
      </c>
      <c r="E4" s="63" t="s">
        <v>81</v>
      </c>
      <c r="F4" s="63" t="s">
        <v>82</v>
      </c>
    </row>
    <row r="5" spans="1:6" x14ac:dyDescent="0.2">
      <c r="A5" s="64">
        <v>1</v>
      </c>
      <c r="B5" s="65">
        <v>43162</v>
      </c>
      <c r="C5" s="80" t="s">
        <v>83</v>
      </c>
      <c r="D5" s="64" t="s">
        <v>84</v>
      </c>
      <c r="E5" s="64">
        <v>21</v>
      </c>
      <c r="F5" s="65">
        <v>43169</v>
      </c>
    </row>
    <row r="6" spans="1:6" ht="36.75" customHeight="1" x14ac:dyDescent="0.2">
      <c r="A6" s="64">
        <v>2</v>
      </c>
      <c r="B6" s="66">
        <v>43176</v>
      </c>
      <c r="C6" s="81" t="s">
        <v>85</v>
      </c>
      <c r="D6" s="68" t="s">
        <v>84</v>
      </c>
      <c r="E6" s="67">
        <v>23</v>
      </c>
      <c r="F6" s="65">
        <v>43183</v>
      </c>
    </row>
    <row r="7" spans="1:6" ht="48" customHeight="1" x14ac:dyDescent="0.2">
      <c r="A7" s="64">
        <v>3</v>
      </c>
      <c r="B7" s="65">
        <v>43197</v>
      </c>
      <c r="C7" s="82" t="s">
        <v>86</v>
      </c>
      <c r="D7" s="69" t="s">
        <v>87</v>
      </c>
      <c r="E7" s="64">
        <v>45</v>
      </c>
      <c r="F7" s="70">
        <v>43197</v>
      </c>
    </row>
    <row r="8" spans="1:6" ht="141.75" customHeight="1" x14ac:dyDescent="0.2">
      <c r="A8" s="64">
        <v>4</v>
      </c>
      <c r="B8" s="65">
        <v>43210</v>
      </c>
      <c r="C8" s="85" t="s">
        <v>88</v>
      </c>
      <c r="D8" s="69" t="s">
        <v>89</v>
      </c>
      <c r="E8" s="64">
        <v>44</v>
      </c>
      <c r="F8" s="70">
        <v>43210</v>
      </c>
    </row>
    <row r="9" spans="1:6" ht="123.75" x14ac:dyDescent="0.2">
      <c r="A9" s="64">
        <v>5</v>
      </c>
      <c r="B9" s="65">
        <v>43250</v>
      </c>
      <c r="C9" s="85" t="s">
        <v>90</v>
      </c>
      <c r="D9" s="69" t="s">
        <v>91</v>
      </c>
      <c r="E9" s="64">
        <v>74</v>
      </c>
      <c r="F9" s="70">
        <v>43250</v>
      </c>
    </row>
    <row r="10" spans="1:6" x14ac:dyDescent="0.2">
      <c r="A10" s="64">
        <v>6</v>
      </c>
      <c r="B10" s="65"/>
      <c r="C10" s="80"/>
      <c r="D10" s="69" t="s">
        <v>92</v>
      </c>
      <c r="E10" s="64">
        <v>40</v>
      </c>
      <c r="F10" s="70"/>
    </row>
    <row r="11" spans="1:6" ht="22.5" x14ac:dyDescent="0.2">
      <c r="A11" s="64">
        <v>7</v>
      </c>
      <c r="B11" s="71">
        <v>43396</v>
      </c>
      <c r="C11" s="80" t="s">
        <v>93</v>
      </c>
      <c r="D11" s="69" t="s">
        <v>94</v>
      </c>
      <c r="E11" s="64">
        <v>40</v>
      </c>
      <c r="F11" s="70">
        <v>43397</v>
      </c>
    </row>
    <row r="12" spans="1:6" x14ac:dyDescent="0.2">
      <c r="A12" s="64">
        <v>7</v>
      </c>
      <c r="B12" s="65">
        <v>43427</v>
      </c>
      <c r="C12" s="80"/>
      <c r="D12" s="69" t="s">
        <v>95</v>
      </c>
      <c r="E12" s="64">
        <v>40</v>
      </c>
      <c r="F12" s="70"/>
    </row>
    <row r="13" spans="1:6" x14ac:dyDescent="0.2">
      <c r="A13" s="72">
        <v>8</v>
      </c>
      <c r="B13" s="73">
        <v>43428</v>
      </c>
      <c r="C13" s="83"/>
      <c r="D13" s="74" t="s">
        <v>96</v>
      </c>
      <c r="E13" s="64">
        <v>30</v>
      </c>
      <c r="F13" s="75"/>
    </row>
    <row r="14" spans="1:6" x14ac:dyDescent="0.2">
      <c r="C14" s="84" t="s">
        <v>97</v>
      </c>
      <c r="D14" s="76"/>
      <c r="E14" s="77">
        <f>SUM(E5:E13)</f>
        <v>357</v>
      </c>
    </row>
    <row r="16" spans="1:6" x14ac:dyDescent="0.2">
      <c r="B16" s="124" t="s">
        <v>127</v>
      </c>
      <c r="C16" s="124"/>
      <c r="D16" s="124"/>
      <c r="E16" s="124"/>
      <c r="F16" s="124"/>
    </row>
  </sheetData>
  <mergeCells count="2">
    <mergeCell ref="B3:E3"/>
    <mergeCell ref="B16:F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4" sqref="B4"/>
    </sheetView>
  </sheetViews>
  <sheetFormatPr baseColWidth="10" defaultRowHeight="15" x14ac:dyDescent="0.25"/>
  <sheetData>
    <row r="1" spans="1:5" x14ac:dyDescent="0.25">
      <c r="B1" s="125" t="s">
        <v>0</v>
      </c>
      <c r="C1" s="125"/>
      <c r="D1" s="125"/>
      <c r="E1" s="125"/>
    </row>
    <row r="2" spans="1:5" x14ac:dyDescent="0.25">
      <c r="B2" s="126" t="s">
        <v>98</v>
      </c>
      <c r="C2" s="126"/>
      <c r="D2" s="126"/>
      <c r="E2" s="126"/>
    </row>
    <row r="3" spans="1:5" x14ac:dyDescent="0.25">
      <c r="B3" s="126" t="s">
        <v>99</v>
      </c>
      <c r="C3" s="126"/>
      <c r="D3" s="126"/>
      <c r="E3" s="126"/>
    </row>
    <row r="4" spans="1:5" ht="60" x14ac:dyDescent="0.25">
      <c r="B4" s="55" t="s">
        <v>4</v>
      </c>
      <c r="C4" s="55" t="s">
        <v>100</v>
      </c>
      <c r="D4" s="57" t="s">
        <v>6</v>
      </c>
      <c r="E4" s="58" t="s">
        <v>101</v>
      </c>
    </row>
    <row r="5" spans="1:5" ht="60" x14ac:dyDescent="0.25">
      <c r="B5" s="56">
        <v>1</v>
      </c>
      <c r="C5" s="59">
        <v>43147</v>
      </c>
      <c r="D5" s="60" t="s">
        <v>102</v>
      </c>
      <c r="E5" s="57">
        <v>40</v>
      </c>
    </row>
    <row r="6" spans="1:5" x14ac:dyDescent="0.25">
      <c r="B6" s="56">
        <v>2</v>
      </c>
      <c r="C6" s="59">
        <v>43197</v>
      </c>
      <c r="D6" s="54" t="s">
        <v>87</v>
      </c>
      <c r="E6" s="56">
        <v>45</v>
      </c>
    </row>
    <row r="7" spans="1:5" x14ac:dyDescent="0.25">
      <c r="B7" s="56">
        <v>3</v>
      </c>
      <c r="C7" s="59">
        <v>43210</v>
      </c>
      <c r="D7" s="54" t="s">
        <v>103</v>
      </c>
      <c r="E7" s="56">
        <v>44</v>
      </c>
    </row>
    <row r="8" spans="1:5" x14ac:dyDescent="0.25">
      <c r="B8" s="56">
        <v>4</v>
      </c>
      <c r="C8" s="59">
        <v>43250</v>
      </c>
      <c r="D8" s="54" t="s">
        <v>104</v>
      </c>
      <c r="E8" s="56">
        <v>74</v>
      </c>
    </row>
    <row r="9" spans="1:5" x14ac:dyDescent="0.25">
      <c r="B9" s="56">
        <v>5</v>
      </c>
      <c r="C9" s="59">
        <v>43405</v>
      </c>
      <c r="D9" s="54" t="s">
        <v>92</v>
      </c>
      <c r="E9" s="56">
        <v>40</v>
      </c>
    </row>
    <row r="10" spans="1:5" x14ac:dyDescent="0.25">
      <c r="B10" s="56">
        <v>6</v>
      </c>
      <c r="C10" s="59">
        <v>43428</v>
      </c>
      <c r="D10" s="54" t="s">
        <v>105</v>
      </c>
      <c r="E10" s="55">
        <v>40</v>
      </c>
    </row>
    <row r="11" spans="1:5" x14ac:dyDescent="0.25">
      <c r="B11" s="55">
        <v>7</v>
      </c>
      <c r="C11" s="59">
        <v>43428</v>
      </c>
      <c r="D11" s="54" t="s">
        <v>96</v>
      </c>
      <c r="E11" s="55">
        <v>30</v>
      </c>
    </row>
    <row r="13" spans="1:5" x14ac:dyDescent="0.25">
      <c r="A13" s="124" t="s">
        <v>127</v>
      </c>
      <c r="B13" s="124"/>
      <c r="C13" s="124"/>
      <c r="D13" s="124"/>
      <c r="E13" s="124"/>
    </row>
  </sheetData>
  <mergeCells count="4">
    <mergeCell ref="B1:E1"/>
    <mergeCell ref="B2:E2"/>
    <mergeCell ref="B3:E3"/>
    <mergeCell ref="A13:E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137E609876847AC10468A041C6116" ma:contentTypeVersion="10" ma:contentTypeDescription="Crear nuevo documento." ma:contentTypeScope="" ma:versionID="9d579a161a3806316f4f83a5d1f1e92c">
  <xsd:schema xmlns:xsd="http://www.w3.org/2001/XMLSchema" xmlns:xs="http://www.w3.org/2001/XMLSchema" xmlns:p="http://schemas.microsoft.com/office/2006/metadata/properties" xmlns:ns2="cecd093a-b5a9-4867-8a30-a34f9ea99277" xmlns:ns3="fcd9eda1-93b4-4271-9693-0c88004ce3f6" targetNamespace="http://schemas.microsoft.com/office/2006/metadata/properties" ma:root="true" ma:fieldsID="001c9efb392ad0c2fd3631a68ca9acdf" ns2:_="" ns3:_="">
    <xsd:import namespace="cecd093a-b5a9-4867-8a30-a34f9ea99277"/>
    <xsd:import namespace="fcd9eda1-93b4-4271-9693-0c88004ce3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d093a-b5a9-4867-8a30-a34f9ea992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9eda1-93b4-4271-9693-0c88004ce3f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B32561-DD70-4619-9CE0-DBFE5C85EFEF}">
  <ds:schemaRefs>
    <ds:schemaRef ds:uri="http://schemas.microsoft.com/office/2006/metadata/properties"/>
    <ds:schemaRef ds:uri="cecd093a-b5a9-4867-8a30-a34f9ea99277"/>
    <ds:schemaRef ds:uri="fcd9eda1-93b4-4271-9693-0c88004ce3f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C9E080-5646-4614-83B9-C1D7ACF30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cd093a-b5a9-4867-8a30-a34f9ea99277"/>
    <ds:schemaRef ds:uri="fcd9eda1-93b4-4271-9693-0c88004ce3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10CDCB-D6A1-48C9-9624-56BB8AD937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Actualiza Graduados</vt:lpstr>
      <vt:lpstr>Encuentros de graduados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UTS</cp:lastModifiedBy>
  <dcterms:created xsi:type="dcterms:W3CDTF">2019-02-26T15:24:28Z</dcterms:created>
  <dcterms:modified xsi:type="dcterms:W3CDTF">2020-02-25T21:41:18Z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0x0101003EC137E609876847AC10468A041C6116</vt:lpwstr>
  </property>
</Properties>
</file>